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u209091\Objective\Objects\WinTalk\ba85961d-bf82-4dff-88b2-1e4e52809a63\"/>
    </mc:Choice>
  </mc:AlternateContent>
  <bookViews>
    <workbookView xWindow="0" yWindow="0" windowWidth="11355" windowHeight="7620" tabRatio="770"/>
  </bookViews>
  <sheets>
    <sheet name="Contents" sheetId="1" r:id="rId1"/>
    <sheet name="Commentary" sheetId="7" r:id="rId2"/>
    <sheet name="Table 1" sheetId="6" r:id="rId3"/>
    <sheet name="Table 2" sheetId="2" r:id="rId4"/>
    <sheet name="Table 3" sheetId="9" r:id="rId5"/>
    <sheet name="Table 4" sheetId="3" r:id="rId6"/>
    <sheet name="Table 5" sheetId="10" r:id="rId7"/>
    <sheet name="COVID-19 supplement" sheetId="12" r:id="rId8"/>
    <sheet name="Related Statistics" sheetId="5" r:id="rId9"/>
  </sheets>
  <definedNames>
    <definedName name="_xlnm._FilterDatabase" localSheetId="7" hidden="1">'COVID-19 supplement'!$A$7:$T$288</definedName>
    <definedName name="_GoBack" localSheetId="1">Commentary!#REF!</definedName>
  </definedNames>
  <calcPr calcId="162913"/>
</workbook>
</file>

<file path=xl/calcChain.xml><?xml version="1.0" encoding="utf-8"?>
<calcChain xmlns="http://schemas.openxmlformats.org/spreadsheetml/2006/main">
  <c r="H8" i="12" l="1"/>
  <c r="H9" i="12"/>
  <c r="H10" i="12"/>
  <c r="H11" i="12"/>
  <c r="H12" i="12"/>
  <c r="H13" i="12"/>
  <c r="H14" i="12"/>
  <c r="H15" i="12"/>
  <c r="H16" i="12"/>
  <c r="H17" i="12"/>
  <c r="H18" i="12"/>
  <c r="H19" i="12"/>
  <c r="H20" i="12"/>
  <c r="H21" i="12"/>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H51" i="12"/>
  <c r="H52" i="12"/>
  <c r="H53" i="12"/>
  <c r="H54" i="12"/>
  <c r="H55" i="12"/>
  <c r="H56" i="12"/>
  <c r="H57" i="12"/>
  <c r="H58" i="12"/>
  <c r="H59" i="12"/>
  <c r="H60" i="12"/>
  <c r="H61" i="12"/>
  <c r="H62" i="12"/>
  <c r="H63" i="12"/>
  <c r="H64" i="12"/>
  <c r="H65" i="12"/>
  <c r="H66" i="12"/>
  <c r="H67" i="12"/>
  <c r="H68" i="12"/>
  <c r="H69" i="12"/>
  <c r="H70" i="12"/>
  <c r="H71" i="12"/>
  <c r="H72" i="12"/>
  <c r="H73" i="12"/>
  <c r="H74" i="12"/>
  <c r="H75" i="12"/>
  <c r="H76" i="12"/>
  <c r="H77" i="12"/>
  <c r="H78" i="12"/>
  <c r="H79" i="12"/>
  <c r="H80" i="12"/>
  <c r="H81" i="12"/>
  <c r="H82" i="12"/>
  <c r="H83" i="12"/>
  <c r="H84" i="12"/>
  <c r="H85" i="12"/>
  <c r="H86" i="12"/>
  <c r="H87" i="12"/>
  <c r="H88" i="12"/>
  <c r="H89" i="12"/>
  <c r="H90" i="12"/>
  <c r="H91" i="12"/>
  <c r="H92" i="12"/>
  <c r="H93" i="12"/>
  <c r="H94" i="12"/>
  <c r="H95" i="12"/>
  <c r="H96" i="12"/>
  <c r="H97" i="12"/>
  <c r="H98" i="12"/>
  <c r="H99" i="12"/>
  <c r="H100" i="12"/>
  <c r="H101" i="12"/>
  <c r="H102" i="12"/>
  <c r="H103" i="12"/>
  <c r="H104" i="12"/>
  <c r="H105" i="12"/>
  <c r="H106" i="12"/>
  <c r="H107" i="12"/>
  <c r="H108" i="12"/>
  <c r="H109" i="12"/>
  <c r="H110" i="12"/>
  <c r="H111" i="12"/>
  <c r="H112" i="12"/>
  <c r="H113" i="12"/>
  <c r="H114" i="12"/>
  <c r="H115" i="12"/>
  <c r="H116" i="12"/>
  <c r="H117" i="12"/>
  <c r="H118" i="12"/>
  <c r="H119" i="12"/>
  <c r="H120" i="12"/>
  <c r="H121" i="12"/>
  <c r="H122" i="12"/>
  <c r="H123" i="12"/>
  <c r="H124" i="12"/>
  <c r="H125" i="12"/>
  <c r="H126" i="12"/>
  <c r="H127" i="12"/>
  <c r="H128" i="12"/>
  <c r="H129" i="12"/>
  <c r="H130" i="12"/>
  <c r="H131" i="12"/>
  <c r="H132" i="12"/>
  <c r="H133" i="12"/>
  <c r="H134" i="12"/>
  <c r="H135" i="12"/>
  <c r="H136" i="12"/>
  <c r="H137" i="12"/>
  <c r="H138" i="12"/>
  <c r="H139" i="12"/>
  <c r="H140" i="12"/>
  <c r="H141" i="12"/>
  <c r="H142" i="12"/>
  <c r="H143" i="12"/>
  <c r="H144" i="12"/>
  <c r="H145" i="12"/>
  <c r="H146" i="12"/>
  <c r="H147" i="12"/>
  <c r="H148" i="12"/>
  <c r="H149" i="12"/>
  <c r="H150" i="12"/>
  <c r="H151" i="12"/>
  <c r="H152" i="12"/>
  <c r="H153" i="12"/>
  <c r="H154" i="12"/>
  <c r="H155" i="12"/>
  <c r="H156" i="12"/>
  <c r="H157" i="12"/>
  <c r="H158" i="12"/>
  <c r="H159" i="12"/>
  <c r="H160" i="12"/>
  <c r="H161" i="12"/>
  <c r="H162" i="12"/>
  <c r="H163" i="12"/>
  <c r="H164" i="12"/>
  <c r="H165" i="12"/>
  <c r="H166" i="12"/>
  <c r="H167" i="12"/>
  <c r="H168" i="12"/>
  <c r="H169" i="12"/>
  <c r="H170" i="12"/>
  <c r="H171" i="12"/>
  <c r="H172" i="12"/>
  <c r="H173" i="12"/>
  <c r="H174" i="12"/>
  <c r="H175" i="12"/>
  <c r="H176" i="12"/>
  <c r="H177" i="12"/>
  <c r="H178" i="12"/>
  <c r="H179" i="12"/>
  <c r="H180" i="12"/>
  <c r="H181" i="12"/>
  <c r="H182" i="12"/>
  <c r="H183" i="12"/>
  <c r="H184" i="12"/>
  <c r="H185" i="12"/>
  <c r="H186" i="12"/>
  <c r="H187" i="12"/>
  <c r="H188" i="12"/>
  <c r="H189" i="12"/>
  <c r="H190" i="12"/>
  <c r="H191" i="12"/>
  <c r="H192" i="12"/>
  <c r="H193" i="12"/>
  <c r="H194" i="12"/>
  <c r="H195" i="12"/>
  <c r="H196" i="12"/>
  <c r="H197" i="12"/>
  <c r="H198" i="12"/>
  <c r="H199" i="12"/>
  <c r="H200" i="12"/>
  <c r="H201" i="12"/>
  <c r="H202" i="12"/>
  <c r="H203" i="12"/>
  <c r="H204" i="12"/>
  <c r="H205" i="12"/>
  <c r="H206" i="12"/>
  <c r="H207" i="12"/>
  <c r="H208" i="12"/>
  <c r="H209" i="12"/>
  <c r="H210" i="12"/>
  <c r="H211" i="12"/>
  <c r="H212" i="12"/>
  <c r="H213" i="12"/>
  <c r="H214" i="12"/>
  <c r="H215" i="12"/>
  <c r="H216" i="12"/>
  <c r="H217" i="12"/>
  <c r="H218" i="12"/>
  <c r="H219" i="12"/>
  <c r="H220" i="12"/>
  <c r="H221" i="12"/>
  <c r="H222" i="12"/>
  <c r="H223" i="12"/>
  <c r="H224" i="12"/>
  <c r="H225" i="12"/>
  <c r="H226" i="12"/>
  <c r="H227" i="12"/>
  <c r="H228" i="12"/>
  <c r="H229" i="12"/>
  <c r="H230" i="12"/>
  <c r="H231" i="12"/>
  <c r="H232" i="12"/>
  <c r="H233" i="12"/>
  <c r="H234" i="12"/>
  <c r="H235" i="12"/>
  <c r="H236" i="12"/>
  <c r="H237" i="12"/>
  <c r="H238" i="12"/>
  <c r="H239" i="12"/>
  <c r="H240" i="12"/>
  <c r="H241" i="12"/>
  <c r="H242" i="12"/>
  <c r="H243" i="12"/>
  <c r="H244" i="12"/>
  <c r="H245" i="12"/>
  <c r="H246" i="12"/>
  <c r="H247" i="12"/>
  <c r="H248" i="12"/>
  <c r="H249" i="12"/>
  <c r="H250" i="12"/>
  <c r="H251" i="12"/>
  <c r="H252" i="12"/>
  <c r="H253" i="12"/>
  <c r="H254" i="12"/>
  <c r="H255" i="12"/>
  <c r="H256" i="12"/>
  <c r="H257" i="12"/>
  <c r="H258" i="12"/>
  <c r="H259" i="12"/>
  <c r="H260" i="12"/>
  <c r="H261" i="12"/>
  <c r="H262" i="12"/>
  <c r="H263" i="12"/>
  <c r="H264" i="12"/>
  <c r="H265" i="12"/>
  <c r="H266" i="12"/>
  <c r="H267" i="12"/>
  <c r="H268" i="12"/>
  <c r="H269" i="12"/>
  <c r="H270" i="12"/>
  <c r="H271" i="12"/>
  <c r="H272" i="12"/>
  <c r="H273" i="12"/>
  <c r="H274" i="12"/>
  <c r="H275" i="12"/>
  <c r="H276" i="12"/>
  <c r="H277" i="12"/>
  <c r="H278" i="12"/>
  <c r="H279" i="12"/>
  <c r="H280" i="12"/>
  <c r="H281" i="12"/>
  <c r="H282" i="12"/>
  <c r="H283" i="12"/>
  <c r="H284" i="12"/>
  <c r="H285" i="12"/>
  <c r="H286" i="12"/>
  <c r="H287" i="12"/>
  <c r="H288" i="12"/>
  <c r="H289" i="12"/>
  <c r="H290" i="12"/>
  <c r="H291" i="12"/>
  <c r="H292" i="12"/>
  <c r="H293" i="12"/>
  <c r="H294" i="12"/>
  <c r="H295" i="12"/>
  <c r="H296" i="12"/>
  <c r="H297" i="12"/>
  <c r="H298" i="12"/>
  <c r="H299" i="12"/>
  <c r="H300" i="12"/>
  <c r="H301" i="12"/>
  <c r="H302" i="12"/>
  <c r="H303" i="12"/>
  <c r="H304" i="12"/>
  <c r="H305" i="12"/>
  <c r="H306" i="12"/>
  <c r="H307" i="12"/>
  <c r="H308" i="12"/>
  <c r="H309" i="12"/>
  <c r="H310" i="12"/>
  <c r="H311" i="12"/>
  <c r="H312" i="12"/>
  <c r="H313" i="12"/>
  <c r="H314" i="12"/>
  <c r="H315" i="12"/>
  <c r="L6" i="12"/>
</calcChain>
</file>

<file path=xl/sharedStrings.xml><?xml version="1.0" encoding="utf-8"?>
<sst xmlns="http://schemas.openxmlformats.org/spreadsheetml/2006/main" count="604" uniqueCount="217">
  <si>
    <t>Revenue Scotland</t>
  </si>
  <si>
    <t>Contents</t>
  </si>
  <si>
    <t>Table 1</t>
  </si>
  <si>
    <t>Table 2</t>
  </si>
  <si>
    <t>Table 3</t>
  </si>
  <si>
    <t>You are free to reuse this information providing the source is acknowledged.</t>
  </si>
  <si>
    <t>Related Statistics</t>
  </si>
  <si>
    <t>Monthly Property Transactions Completed in the UK with Value of £40,000 or More</t>
  </si>
  <si>
    <t xml:space="preserve">Crown Copyright.  Released under the Open Government Licence.  </t>
  </si>
  <si>
    <t>Commentary</t>
  </si>
  <si>
    <t>Table 4</t>
  </si>
  <si>
    <t>Additional Dwelling Supplement (ADS)</t>
  </si>
  <si>
    <t>Revenue Scotland - ADS examples</t>
  </si>
  <si>
    <t>Further details of when a refund of ADS could be claimed can be found on the Revenue Scotland website:</t>
  </si>
  <si>
    <t>NON_RESIDENTIAL</t>
  </si>
  <si>
    <t>Non-Residential Total Consideration (TC) Band</t>
  </si>
  <si>
    <t>Residential Total Consideration (TC) Band</t>
  </si>
  <si>
    <t>Table 5</t>
  </si>
  <si>
    <t>All notifiable transactions</t>
  </si>
  <si>
    <t>Notifiable Non-Residential Transactions, excluding Leases, by Total Consideration Band</t>
  </si>
  <si>
    <t>Notifiable Lease Transactions</t>
  </si>
  <si>
    <t>*All tables are provided by month of the original return</t>
  </si>
  <si>
    <t>A list of related statistics published by other organisations</t>
  </si>
  <si>
    <t>Up to £150,000</t>
  </si>
  <si>
    <t>Up to £145,000</t>
  </si>
  <si>
    <t>£145,001 to £250,000</t>
  </si>
  <si>
    <t>£250,001 to £325,000</t>
  </si>
  <si>
    <t>£325,001 to £750,000</t>
  </si>
  <si>
    <t>Over £750,000</t>
  </si>
  <si>
    <t>Over £350,000</t>
  </si>
  <si>
    <r>
      <rPr>
        <vertAlign val="superscript"/>
        <sz val="10"/>
        <rFont val="Arial"/>
        <family val="2"/>
      </rPr>
      <t>1</t>
    </r>
    <r>
      <rPr>
        <sz val="10"/>
        <rFont val="Arial"/>
        <family val="2"/>
      </rPr>
      <t>: Returns where ADS has been declared due received during the stated month, including a small number where ADS declared is zero.</t>
    </r>
  </si>
  <si>
    <t xml:space="preserve">   Although ADS predominantly applies to Residential transactions, a small amount of ADS tax liabilities appears under Non-Residential due to a small</t>
  </si>
  <si>
    <t xml:space="preserve">   number of Non-Residential transactions with a Residential component subject to ADS.</t>
  </si>
  <si>
    <t xml:space="preserve">An Official Statistics publication for Scotland </t>
  </si>
  <si>
    <t>Residential</t>
  </si>
  <si>
    <t>Non-Residential</t>
  </si>
  <si>
    <t>All</t>
  </si>
  <si>
    <r>
      <rPr>
        <vertAlign val="superscript"/>
        <sz val="10"/>
        <rFont val="Arial"/>
        <family val="2"/>
      </rPr>
      <t>4</t>
    </r>
    <r>
      <rPr>
        <sz val="10"/>
        <rFont val="Arial"/>
        <family val="2"/>
      </rPr>
      <t>: ADS paid can be reclaimed by a taxpayer (e.g. where the taxpayer has sold their previous</t>
    </r>
  </si>
  <si>
    <r>
      <rPr>
        <vertAlign val="superscript"/>
        <sz val="10"/>
        <rFont val="Arial"/>
        <family val="2"/>
      </rPr>
      <t>3</t>
    </r>
    <r>
      <rPr>
        <sz val="10"/>
        <rFont val="Arial"/>
        <family val="2"/>
      </rPr>
      <t>: Returns where repayment of ADS has been claimed.</t>
    </r>
  </si>
  <si>
    <r>
      <t xml:space="preserve">   The data reflects the month of the original return </t>
    </r>
    <r>
      <rPr>
        <b/>
        <u/>
        <sz val="10"/>
        <rFont val="Arial"/>
        <family val="2"/>
      </rPr>
      <t>not the month the claim for repayment of ADS was received</t>
    </r>
    <r>
      <rPr>
        <sz val="10"/>
        <rFont val="Arial"/>
        <family val="2"/>
      </rPr>
      <t>.</t>
    </r>
  </si>
  <si>
    <r>
      <rPr>
        <vertAlign val="superscript"/>
        <sz val="10"/>
        <rFont val="Arial"/>
        <family val="2"/>
      </rPr>
      <t>2</t>
    </r>
    <r>
      <rPr>
        <sz val="10"/>
        <rFont val="Arial"/>
        <family val="2"/>
      </rPr>
      <t>: Total (gross) self-reported ADS due (£ millions) on returns received during the stated month.</t>
    </r>
  </si>
  <si>
    <t xml:space="preserve">   main residence within 18 months). Repayment of ADS (£ millions) claimed is given by month of the original return.</t>
  </si>
  <si>
    <r>
      <rPr>
        <vertAlign val="superscript"/>
        <sz val="10"/>
        <rFont val="Arial"/>
        <family val="2"/>
      </rPr>
      <t>5</t>
    </r>
    <r>
      <rPr>
        <sz val="10"/>
        <rFont val="Arial"/>
        <family val="2"/>
      </rPr>
      <t>: Net ADS (£ millions) is gross ADS less the repayment of ADS claimed, and reflects the net ADS figures included in Table 1.</t>
    </r>
  </si>
  <si>
    <t xml:space="preserve">   Includes ADS which can occur for a very small number of Non-Residential transactions which have a Residential component.</t>
  </si>
  <si>
    <t>Three-year lease reviews, assignations and terminations</t>
  </si>
  <si>
    <r>
      <t>Leases</t>
    </r>
    <r>
      <rPr>
        <b/>
        <vertAlign val="superscript"/>
        <sz val="10"/>
        <color rgb="FF112277"/>
        <rFont val="Arial"/>
        <family val="2"/>
      </rPr>
      <t>3</t>
    </r>
  </si>
  <si>
    <t xml:space="preserve">   Assignations and terminations of leases were included in statistics prior to April 2018, but not separately identified.</t>
  </si>
  <si>
    <t>LBTT rates and bands</t>
  </si>
  <si>
    <t>Revenue Scotland publishes LBTT tax rates and bands on its website:</t>
  </si>
  <si>
    <t>£150,001 to £250,000</t>
  </si>
  <si>
    <t>£250,001 to £350,000</t>
  </si>
  <si>
    <t xml:space="preserve">   Since February 2019, the TC bands in this table were changed to reflect changes to the non-residential LBTT tax bands introduced on 25 January 2019. </t>
  </si>
  <si>
    <t xml:space="preserve">   Since February 2019, lease transactions and tax liabilities are no longer split in this table by residential and non-residential, following consultation with our data users.</t>
  </si>
  <si>
    <t>Notes:</t>
  </si>
  <si>
    <t>Table 3: Additional Dwelling Supplement (ADS)</t>
  </si>
  <si>
    <t>Table 5: Notifiable Lease Transactions</t>
  </si>
  <si>
    <t>ADS is a supplementary rate of LBTT which came into force on 1 April 2016 and applies to purchases of additional residential properties of £40,000 or more in Scotland (such as buy-to-let properties and second homes). Where the taxpayer pays the ADS on the purchase of their new main residence, then subsequently sells their previous main residence within 18 months of the purchase, the taxpayer can claim a refund of ADS.</t>
  </si>
  <si>
    <t>This release is part of a monthly series of Land and Building Transaction Tax (LBTT) statistics, started in April 2015, which provides data on the number and value of notifiable transactions reported to Revenue Scotland.</t>
  </si>
  <si>
    <t>Official and National Statistics are produced to high professional standards set out in the Code of Practice for Official Statistics. Both undergo regular quality assurance reviews to ensure that they meet customer needs and are produced free from any political interference.</t>
  </si>
  <si>
    <t>Tax Liabilities excluding Additional Dwelling Supplement (ADS) for Notifiable Residential Transactions (excluding Leases) by Total Consideration Band</t>
  </si>
  <si>
    <t>COVID-19 supplement</t>
  </si>
  <si>
    <t>Residential property transactions may vary according to the time of the year. In addition, tax due for non-residential property transactions can vary from month to month due to the impact of a relatively small numbers of high value transactions. Seasonality is not adjusted for in this publication.</t>
  </si>
  <si>
    <t>All figures are rounded to the nearest 10 transactions or £0.1 million. Tables may not sum due to rounding.</t>
  </si>
  <si>
    <t>It will not be possible to reconcile these figures directly with accounting figures released by Revenue Scotland, as these will have a different reporting methodology.</t>
  </si>
  <si>
    <r>
      <t>Week commencing</t>
    </r>
    <r>
      <rPr>
        <vertAlign val="superscript"/>
        <sz val="10"/>
        <color theme="1"/>
        <rFont val="Arial"/>
        <family val="2"/>
      </rPr>
      <t>1</t>
    </r>
  </si>
  <si>
    <t>Supplementary information</t>
  </si>
  <si>
    <t>Year</t>
  </si>
  <si>
    <t>Selected</t>
  </si>
  <si>
    <t>Table S1: LBTT returns by week, excluding reviews of a lease</t>
  </si>
  <si>
    <t>Residential LBTT Returns</t>
  </si>
  <si>
    <t>Non-Residential LBTT Returns</t>
  </si>
  <si>
    <t>LBTT Returns where ADS was declared due</t>
  </si>
  <si>
    <t>LBTT Returns where no ADS was declared due</t>
  </si>
  <si>
    <r>
      <t>LBTT Returns Received</t>
    </r>
    <r>
      <rPr>
        <vertAlign val="superscript"/>
        <sz val="10"/>
        <color theme="1"/>
        <rFont val="Arial"/>
        <family val="2"/>
      </rPr>
      <t>2,3,4</t>
    </r>
  </si>
  <si>
    <t>Supplementary information: Notifiable transactions excluding lease reviews, by week, including a short commentary on the impact of COVID-19 on LBTT transactions.</t>
  </si>
  <si>
    <r>
      <t>Apr-18</t>
    </r>
    <r>
      <rPr>
        <vertAlign val="superscript"/>
        <sz val="10"/>
        <rFont val="Arial"/>
        <family val="2"/>
      </rPr>
      <t>F</t>
    </r>
  </si>
  <si>
    <t>All LBTT Returns</t>
  </si>
  <si>
    <r>
      <t>Dec-19</t>
    </r>
    <r>
      <rPr>
        <vertAlign val="superscript"/>
        <sz val="10"/>
        <rFont val="Arial"/>
        <family val="2"/>
      </rPr>
      <t>P</t>
    </r>
  </si>
  <si>
    <r>
      <t>Jan-20</t>
    </r>
    <r>
      <rPr>
        <vertAlign val="superscript"/>
        <sz val="10"/>
        <rFont val="Arial"/>
        <family val="2"/>
      </rPr>
      <t>P</t>
    </r>
  </si>
  <si>
    <r>
      <t>Feb-20</t>
    </r>
    <r>
      <rPr>
        <vertAlign val="superscript"/>
        <sz val="10"/>
        <rFont val="Arial"/>
        <family val="2"/>
      </rPr>
      <t>P</t>
    </r>
  </si>
  <si>
    <r>
      <t>Mar-20</t>
    </r>
    <r>
      <rPr>
        <vertAlign val="superscript"/>
        <sz val="10"/>
        <rFont val="Arial"/>
        <family val="2"/>
      </rPr>
      <t>P</t>
    </r>
  </si>
  <si>
    <r>
      <t>Apr-20</t>
    </r>
    <r>
      <rPr>
        <vertAlign val="superscript"/>
        <sz val="10"/>
        <rFont val="Arial"/>
        <family val="2"/>
      </rPr>
      <t>P</t>
    </r>
  </si>
  <si>
    <r>
      <t>May-20</t>
    </r>
    <r>
      <rPr>
        <vertAlign val="superscript"/>
        <sz val="10"/>
        <rFont val="Arial"/>
        <family val="2"/>
      </rPr>
      <t>P</t>
    </r>
  </si>
  <si>
    <t>Official Quarterly House Price Statistics</t>
  </si>
  <si>
    <t xml:space="preserve">Registers of Scotland publish a quarterly Official Statistics publication on house price statistics. The report provides volume of sales, mean and median price of sales, and total value of sales, for residential properties by Local Authority area and house type.
RoS also publish monthly house price statistics at the link above, showing volume of sales, mean price and total value of sales for residential properties by Local Authority area. </t>
  </si>
  <si>
    <t>Published by HM Revenue and Customs, presents monthly estimates of the number of residential and non-residential property transactions in the UK and its constituent countries. from Revenue Scotland figures. Provides counts and seasonally adjusted counts per month and per country within the UK.</t>
  </si>
  <si>
    <r>
      <t>Jun-20</t>
    </r>
    <r>
      <rPr>
        <vertAlign val="superscript"/>
        <sz val="10"/>
        <rFont val="Arial"/>
        <family val="2"/>
      </rPr>
      <t>P</t>
    </r>
  </si>
  <si>
    <r>
      <t>Jun-18</t>
    </r>
    <r>
      <rPr>
        <vertAlign val="superscript"/>
        <sz val="10"/>
        <rFont val="Arial"/>
        <family val="2"/>
      </rPr>
      <t>F</t>
    </r>
  </si>
  <si>
    <r>
      <t>Jul-20</t>
    </r>
    <r>
      <rPr>
        <vertAlign val="superscript"/>
        <sz val="10"/>
        <rFont val="Arial"/>
        <family val="2"/>
      </rPr>
      <t>P</t>
    </r>
  </si>
  <si>
    <r>
      <t>Jul-18</t>
    </r>
    <r>
      <rPr>
        <vertAlign val="superscript"/>
        <sz val="10"/>
        <rFont val="Arial"/>
        <family val="2"/>
      </rPr>
      <t>F</t>
    </r>
  </si>
  <si>
    <t>This includes details of changes to rates and bands which applied from 7 February 2020, namely on LBTT rates for non-residential leases, and also changes relating to LBTT for residential transactions with an effective date of 15 July 2020 to 31 March 2021.</t>
  </si>
  <si>
    <r>
      <t>Aug-20</t>
    </r>
    <r>
      <rPr>
        <vertAlign val="superscript"/>
        <sz val="10"/>
        <rFont val="Arial"/>
        <family val="2"/>
      </rPr>
      <t>P</t>
    </r>
  </si>
  <si>
    <r>
      <t>Aug-18</t>
    </r>
    <r>
      <rPr>
        <vertAlign val="superscript"/>
        <sz val="10"/>
        <rFont val="Arial"/>
        <family val="2"/>
      </rPr>
      <t>F</t>
    </r>
  </si>
  <si>
    <r>
      <t>Sep-20</t>
    </r>
    <r>
      <rPr>
        <vertAlign val="superscript"/>
        <sz val="10"/>
        <rFont val="Arial"/>
        <family val="2"/>
      </rPr>
      <t>P</t>
    </r>
  </si>
  <si>
    <r>
      <t>Sep-18</t>
    </r>
    <r>
      <rPr>
        <vertAlign val="superscript"/>
        <sz val="10"/>
        <rFont val="Arial"/>
        <family val="2"/>
      </rPr>
      <t>F</t>
    </r>
  </si>
  <si>
    <t>Land and Buildings Transaction Tax</t>
  </si>
  <si>
    <r>
      <t>Oct-18</t>
    </r>
    <r>
      <rPr>
        <vertAlign val="superscript"/>
        <sz val="10"/>
        <rFont val="Arial"/>
        <family val="2"/>
      </rPr>
      <t>F</t>
    </r>
  </si>
  <si>
    <r>
      <t>Oct-20</t>
    </r>
    <r>
      <rPr>
        <vertAlign val="superscript"/>
        <sz val="10"/>
        <rFont val="Arial"/>
        <family val="2"/>
      </rPr>
      <t>P</t>
    </r>
  </si>
  <si>
    <t>Notifiable transactions</t>
  </si>
  <si>
    <t>Rates and bands</t>
  </si>
  <si>
    <t>Release notes</t>
  </si>
  <si>
    <t>Revisions</t>
  </si>
  <si>
    <t>Taxpayers may amend returns online up to 12 months after the filing date. In addition, other changes may occur over a longer time period – for example, as a result of a reclaim of the Additional Dwelling Supplement (typically within around 18 months) or as a result of an inquiry. Where amendments have been made, these are applied to the figures for the month in which the original return was received. Consequently, Revenue Scotland's LBTT statistics revisions policy states that figures are initially provisional (subject to monthly revision), then finalised after 2 years.</t>
  </si>
  <si>
    <t>Data in this release are drawn from Revenue Scotland's tax administration systems and classified by the date on which returns were received. Taxpayers have 30 days to submit a return after the effective date of transaction (usually the date of completion of the conveyancing process). Figures reported relate to the date on which a return was originally created via the Revenue Scotland online portal or on which a paper return was received, not the date of the transaction.</t>
  </si>
  <si>
    <t>Dates</t>
  </si>
  <si>
    <r>
      <t>Nov-20</t>
    </r>
    <r>
      <rPr>
        <vertAlign val="superscript"/>
        <sz val="10"/>
        <rFont val="Arial"/>
        <family val="2"/>
      </rPr>
      <t>P</t>
    </r>
  </si>
  <si>
    <r>
      <t>Nov-18</t>
    </r>
    <r>
      <rPr>
        <vertAlign val="superscript"/>
        <sz val="10"/>
        <rFont val="Arial"/>
        <family val="2"/>
      </rPr>
      <t>F</t>
    </r>
  </si>
  <si>
    <r>
      <t>Dec-20</t>
    </r>
    <r>
      <rPr>
        <vertAlign val="superscript"/>
        <sz val="10"/>
        <rFont val="Arial"/>
        <family val="2"/>
      </rPr>
      <t>P</t>
    </r>
  </si>
  <si>
    <r>
      <t>Dec-18</t>
    </r>
    <r>
      <rPr>
        <vertAlign val="superscript"/>
        <sz val="10"/>
        <rFont val="Arial"/>
        <family val="2"/>
      </rPr>
      <t>F</t>
    </r>
  </si>
  <si>
    <t>Short commentary on key observations and aspects of this release</t>
  </si>
  <si>
    <r>
      <t>Jan-19</t>
    </r>
    <r>
      <rPr>
        <vertAlign val="superscript"/>
        <sz val="10"/>
        <rFont val="Arial"/>
        <family val="2"/>
      </rPr>
      <t>F</t>
    </r>
  </si>
  <si>
    <r>
      <t>Jan-21</t>
    </r>
    <r>
      <rPr>
        <vertAlign val="superscript"/>
        <sz val="10"/>
        <rFont val="Arial"/>
        <family val="2"/>
      </rPr>
      <t>P</t>
    </r>
  </si>
  <si>
    <r>
      <t>Feb-19</t>
    </r>
    <r>
      <rPr>
        <vertAlign val="superscript"/>
        <sz val="10"/>
        <rFont val="Arial"/>
        <family val="2"/>
      </rPr>
      <t>F</t>
    </r>
  </si>
  <si>
    <r>
      <t>Feb-21</t>
    </r>
    <r>
      <rPr>
        <vertAlign val="superscript"/>
        <sz val="10"/>
        <rFont val="Arial"/>
        <family val="2"/>
      </rPr>
      <t>P</t>
    </r>
  </si>
  <si>
    <r>
      <t>Mar-21</t>
    </r>
    <r>
      <rPr>
        <vertAlign val="superscript"/>
        <sz val="10"/>
        <rFont val="Arial"/>
        <family val="2"/>
      </rPr>
      <t>P</t>
    </r>
  </si>
  <si>
    <r>
      <t>Mar-19</t>
    </r>
    <r>
      <rPr>
        <vertAlign val="superscript"/>
        <sz val="10"/>
        <rFont val="Arial"/>
        <family val="2"/>
      </rPr>
      <t>F</t>
    </r>
  </si>
  <si>
    <t>Revenue Scotland's Annual Summary of Trends in the Devolved Taxes</t>
  </si>
  <si>
    <t xml:space="preserve">This annual statistics publication summarises trends in the devolved taxes, namely LBTT and SLfT, and includes more detailed analysis of LBTT statistics than the monthly publication. </t>
  </si>
  <si>
    <r>
      <t>Apr-21</t>
    </r>
    <r>
      <rPr>
        <vertAlign val="superscript"/>
        <sz val="10"/>
        <rFont val="Arial"/>
        <family val="2"/>
      </rPr>
      <t>P</t>
    </r>
  </si>
  <si>
    <r>
      <t>Apr-19</t>
    </r>
    <r>
      <rPr>
        <vertAlign val="superscript"/>
        <sz val="10"/>
        <rFont val="Arial"/>
        <family val="2"/>
      </rPr>
      <t>F</t>
    </r>
  </si>
  <si>
    <r>
      <t>May-21</t>
    </r>
    <r>
      <rPr>
        <vertAlign val="superscript"/>
        <sz val="10"/>
        <rFont val="Arial"/>
        <family val="2"/>
      </rPr>
      <t>P</t>
    </r>
  </si>
  <si>
    <r>
      <t>May-19</t>
    </r>
    <r>
      <rPr>
        <vertAlign val="superscript"/>
        <sz val="10"/>
        <rFont val="Arial"/>
        <family val="2"/>
      </rPr>
      <t>F</t>
    </r>
  </si>
  <si>
    <r>
      <t>Jun-19</t>
    </r>
    <r>
      <rPr>
        <vertAlign val="superscript"/>
        <sz val="10"/>
        <rFont val="Arial"/>
        <family val="2"/>
      </rPr>
      <t>F</t>
    </r>
  </si>
  <si>
    <r>
      <t>Jun-21</t>
    </r>
    <r>
      <rPr>
        <vertAlign val="superscript"/>
        <sz val="10"/>
        <rFont val="Arial"/>
        <family val="2"/>
      </rPr>
      <t>P</t>
    </r>
  </si>
  <si>
    <r>
      <t>Jul-21</t>
    </r>
    <r>
      <rPr>
        <vertAlign val="superscript"/>
        <sz val="10"/>
        <rFont val="Arial"/>
        <family val="2"/>
      </rPr>
      <t>P</t>
    </r>
  </si>
  <si>
    <r>
      <t>Jul-19</t>
    </r>
    <r>
      <rPr>
        <vertAlign val="superscript"/>
        <sz val="10"/>
        <rFont val="Arial"/>
        <family val="2"/>
      </rPr>
      <t>F</t>
    </r>
  </si>
  <si>
    <r>
      <t>Aug-19</t>
    </r>
    <r>
      <rPr>
        <vertAlign val="superscript"/>
        <sz val="10"/>
        <rFont val="Arial"/>
        <family val="2"/>
      </rPr>
      <t>F</t>
    </r>
  </si>
  <si>
    <r>
      <t>Aug-21</t>
    </r>
    <r>
      <rPr>
        <vertAlign val="superscript"/>
        <sz val="10"/>
        <rFont val="Arial"/>
        <family val="2"/>
      </rPr>
      <t>P</t>
    </r>
  </si>
  <si>
    <r>
      <rPr>
        <vertAlign val="superscript"/>
        <sz val="10"/>
        <rFont val="Arial"/>
        <family val="2"/>
      </rPr>
      <t>1</t>
    </r>
    <r>
      <rPr>
        <sz val="10"/>
        <rFont val="Arial"/>
        <family val="2"/>
      </rPr>
      <t>: Weeks are counted from Sunday to Monday. This table contains transaction counts for all seven-day weeks wholly included in the period January to August.  Weekly counts will not sum to the monthly counts in
Table 1 because part weeks at the start of January and end of August are excluded.</t>
    </r>
  </si>
  <si>
    <r>
      <rPr>
        <vertAlign val="superscript"/>
        <sz val="10"/>
        <rFont val="Arial"/>
        <family val="2"/>
      </rPr>
      <t>2</t>
    </r>
    <r>
      <rPr>
        <sz val="10"/>
        <rFont val="Arial"/>
        <family val="2"/>
      </rPr>
      <t>: Returns received during the stated week. Excludes returns which were subsequently voided.</t>
    </r>
  </si>
  <si>
    <r>
      <rPr>
        <vertAlign val="superscript"/>
        <sz val="10"/>
        <rFont val="Arial"/>
        <family val="2"/>
      </rPr>
      <t>3</t>
    </r>
    <r>
      <rPr>
        <sz val="10"/>
        <rFont val="Arial"/>
        <family val="2"/>
      </rPr>
      <t>: Counts for ADS and non-ADS returns are provided from July 2016. ADS was introduced on 1 April 2016.</t>
    </r>
  </si>
  <si>
    <r>
      <rPr>
        <vertAlign val="superscript"/>
        <sz val="10"/>
        <rFont val="Arial"/>
        <family val="2"/>
      </rPr>
      <t>4</t>
    </r>
    <r>
      <rPr>
        <sz val="10"/>
        <rFont val="Arial"/>
        <family val="2"/>
      </rPr>
      <t>: Excludes returns for "reviews of a lease" - i.e. 3-year lease reviews, assignations and terminations. Monthly data on "reviews of a lease" can be found in Table 5 of this publication.</t>
    </r>
  </si>
  <si>
    <r>
      <t>Returns Received</t>
    </r>
    <r>
      <rPr>
        <vertAlign val="superscript"/>
        <sz val="10"/>
        <rFont val="Arial"/>
        <family val="2"/>
      </rPr>
      <t>1</t>
    </r>
  </si>
  <si>
    <r>
      <t>Tax Liabilities</t>
    </r>
    <r>
      <rPr>
        <vertAlign val="superscript"/>
        <sz val="10"/>
        <rFont val="Arial"/>
        <family val="2"/>
      </rPr>
      <t>2</t>
    </r>
  </si>
  <si>
    <r>
      <t>Returns Received</t>
    </r>
    <r>
      <rPr>
        <vertAlign val="superscript"/>
        <sz val="10"/>
        <rFont val="Arial"/>
        <family val="2"/>
      </rPr>
      <t>4</t>
    </r>
  </si>
  <si>
    <r>
      <t>Tax Liabilities</t>
    </r>
    <r>
      <rPr>
        <vertAlign val="superscript"/>
        <sz val="10"/>
        <rFont val="Arial"/>
        <family val="2"/>
      </rPr>
      <t>5,6</t>
    </r>
  </si>
  <si>
    <r>
      <t>Apr-15</t>
    </r>
    <r>
      <rPr>
        <vertAlign val="superscript"/>
        <sz val="10"/>
        <rFont val="Arial"/>
        <family val="2"/>
      </rPr>
      <t>F</t>
    </r>
  </si>
  <si>
    <r>
      <t>May-15</t>
    </r>
    <r>
      <rPr>
        <vertAlign val="superscript"/>
        <sz val="10"/>
        <rFont val="Arial"/>
        <family val="2"/>
      </rPr>
      <t>F</t>
    </r>
  </si>
  <si>
    <r>
      <t>Jun-15</t>
    </r>
    <r>
      <rPr>
        <vertAlign val="superscript"/>
        <sz val="10"/>
        <rFont val="Arial"/>
        <family val="2"/>
      </rPr>
      <t>F</t>
    </r>
  </si>
  <si>
    <r>
      <t>Jul-15</t>
    </r>
    <r>
      <rPr>
        <vertAlign val="superscript"/>
        <sz val="10"/>
        <rFont val="Arial"/>
        <family val="2"/>
      </rPr>
      <t>F</t>
    </r>
  </si>
  <si>
    <r>
      <t>Aug-15</t>
    </r>
    <r>
      <rPr>
        <vertAlign val="superscript"/>
        <sz val="10"/>
        <rFont val="Arial"/>
        <family val="2"/>
      </rPr>
      <t>F</t>
    </r>
  </si>
  <si>
    <r>
      <t>Sep-15</t>
    </r>
    <r>
      <rPr>
        <vertAlign val="superscript"/>
        <sz val="10"/>
        <rFont val="Arial"/>
        <family val="2"/>
      </rPr>
      <t>F</t>
    </r>
  </si>
  <si>
    <r>
      <t>Oct-15</t>
    </r>
    <r>
      <rPr>
        <vertAlign val="superscript"/>
        <sz val="10"/>
        <rFont val="Arial"/>
        <family val="2"/>
      </rPr>
      <t>F</t>
    </r>
  </si>
  <si>
    <r>
      <t>Nov-15</t>
    </r>
    <r>
      <rPr>
        <vertAlign val="superscript"/>
        <sz val="10"/>
        <rFont val="Arial"/>
        <family val="2"/>
      </rPr>
      <t>F</t>
    </r>
  </si>
  <si>
    <r>
      <t>Dec-15</t>
    </r>
    <r>
      <rPr>
        <vertAlign val="superscript"/>
        <sz val="10"/>
        <rFont val="Arial"/>
        <family val="2"/>
      </rPr>
      <t>F</t>
    </r>
  </si>
  <si>
    <r>
      <t>Jan-16</t>
    </r>
    <r>
      <rPr>
        <vertAlign val="superscript"/>
        <sz val="10"/>
        <rFont val="Arial"/>
        <family val="2"/>
      </rPr>
      <t>F</t>
    </r>
  </si>
  <si>
    <r>
      <t>Feb-16</t>
    </r>
    <r>
      <rPr>
        <vertAlign val="superscript"/>
        <sz val="10"/>
        <rFont val="Arial"/>
        <family val="2"/>
      </rPr>
      <t>F</t>
    </r>
  </si>
  <si>
    <r>
      <t>Mar-16</t>
    </r>
    <r>
      <rPr>
        <vertAlign val="superscript"/>
        <sz val="10"/>
        <rFont val="Arial"/>
        <family val="2"/>
      </rPr>
      <t>F</t>
    </r>
  </si>
  <si>
    <r>
      <t>Apr-16</t>
    </r>
    <r>
      <rPr>
        <vertAlign val="superscript"/>
        <sz val="10"/>
        <rFont val="Arial"/>
        <family val="2"/>
      </rPr>
      <t>F</t>
    </r>
  </si>
  <si>
    <r>
      <t>May-16</t>
    </r>
    <r>
      <rPr>
        <vertAlign val="superscript"/>
        <sz val="10"/>
        <rFont val="Arial"/>
        <family val="2"/>
      </rPr>
      <t>F</t>
    </r>
  </si>
  <si>
    <r>
      <t>Jun-16</t>
    </r>
    <r>
      <rPr>
        <vertAlign val="superscript"/>
        <sz val="10"/>
        <rFont val="Arial"/>
        <family val="2"/>
      </rPr>
      <t>F</t>
    </r>
  </si>
  <si>
    <r>
      <t>Jul-16</t>
    </r>
    <r>
      <rPr>
        <vertAlign val="superscript"/>
        <sz val="10"/>
        <rFont val="Arial"/>
        <family val="2"/>
      </rPr>
      <t>F</t>
    </r>
  </si>
  <si>
    <r>
      <t>Aug-16</t>
    </r>
    <r>
      <rPr>
        <vertAlign val="superscript"/>
        <sz val="10"/>
        <rFont val="Arial"/>
        <family val="2"/>
      </rPr>
      <t>F</t>
    </r>
  </si>
  <si>
    <r>
      <t>Sep-16</t>
    </r>
    <r>
      <rPr>
        <vertAlign val="superscript"/>
        <sz val="10"/>
        <rFont val="Arial"/>
        <family val="2"/>
      </rPr>
      <t>F</t>
    </r>
  </si>
  <si>
    <r>
      <t>Oct-16</t>
    </r>
    <r>
      <rPr>
        <vertAlign val="superscript"/>
        <sz val="10"/>
        <rFont val="Arial"/>
        <family val="2"/>
      </rPr>
      <t>F</t>
    </r>
  </si>
  <si>
    <r>
      <t>Nov-16</t>
    </r>
    <r>
      <rPr>
        <vertAlign val="superscript"/>
        <sz val="10"/>
        <rFont val="Arial"/>
        <family val="2"/>
      </rPr>
      <t>F</t>
    </r>
  </si>
  <si>
    <r>
      <t>Dec-16</t>
    </r>
    <r>
      <rPr>
        <vertAlign val="superscript"/>
        <sz val="10"/>
        <rFont val="Arial"/>
        <family val="2"/>
      </rPr>
      <t>F</t>
    </r>
  </si>
  <si>
    <r>
      <t>Jan-17</t>
    </r>
    <r>
      <rPr>
        <vertAlign val="superscript"/>
        <sz val="10"/>
        <rFont val="Arial"/>
        <family val="2"/>
      </rPr>
      <t>F</t>
    </r>
  </si>
  <si>
    <r>
      <t>Feb-17</t>
    </r>
    <r>
      <rPr>
        <vertAlign val="superscript"/>
        <sz val="10"/>
        <rFont val="Arial"/>
        <family val="2"/>
      </rPr>
      <t>F</t>
    </r>
  </si>
  <si>
    <r>
      <t>Mar-17</t>
    </r>
    <r>
      <rPr>
        <vertAlign val="superscript"/>
        <sz val="10"/>
        <rFont val="Arial"/>
        <family val="2"/>
      </rPr>
      <t>F</t>
    </r>
  </si>
  <si>
    <r>
      <t>Apr-17</t>
    </r>
    <r>
      <rPr>
        <vertAlign val="superscript"/>
        <sz val="10"/>
        <rFont val="Arial"/>
        <family val="2"/>
      </rPr>
      <t>F</t>
    </r>
  </si>
  <si>
    <r>
      <t>May-17</t>
    </r>
    <r>
      <rPr>
        <vertAlign val="superscript"/>
        <sz val="10"/>
        <rFont val="Arial"/>
        <family val="2"/>
      </rPr>
      <t>F</t>
    </r>
  </si>
  <si>
    <r>
      <t>Jun-17</t>
    </r>
    <r>
      <rPr>
        <vertAlign val="superscript"/>
        <sz val="10"/>
        <rFont val="Arial"/>
        <family val="2"/>
      </rPr>
      <t>F</t>
    </r>
  </si>
  <si>
    <r>
      <t>Jul-17</t>
    </r>
    <r>
      <rPr>
        <vertAlign val="superscript"/>
        <sz val="10"/>
        <rFont val="Arial"/>
        <family val="2"/>
      </rPr>
      <t>F</t>
    </r>
  </si>
  <si>
    <r>
      <t>Aug-17</t>
    </r>
    <r>
      <rPr>
        <vertAlign val="superscript"/>
        <sz val="10"/>
        <rFont val="Arial"/>
        <family val="2"/>
      </rPr>
      <t>F</t>
    </r>
  </si>
  <si>
    <r>
      <t>Sep-17</t>
    </r>
    <r>
      <rPr>
        <vertAlign val="superscript"/>
        <sz val="10"/>
        <rFont val="Arial"/>
        <family val="2"/>
      </rPr>
      <t>F</t>
    </r>
  </si>
  <si>
    <r>
      <t>Oct-17</t>
    </r>
    <r>
      <rPr>
        <vertAlign val="superscript"/>
        <sz val="10"/>
        <rFont val="Arial"/>
        <family val="2"/>
      </rPr>
      <t>F</t>
    </r>
  </si>
  <si>
    <r>
      <t>Nov-17</t>
    </r>
    <r>
      <rPr>
        <vertAlign val="superscript"/>
        <sz val="10"/>
        <rFont val="Arial"/>
        <family val="2"/>
      </rPr>
      <t>F</t>
    </r>
  </si>
  <si>
    <r>
      <t>Dec-17</t>
    </r>
    <r>
      <rPr>
        <vertAlign val="superscript"/>
        <sz val="10"/>
        <rFont val="Arial"/>
        <family val="2"/>
      </rPr>
      <t>F</t>
    </r>
  </si>
  <si>
    <r>
      <t>Jan-18</t>
    </r>
    <r>
      <rPr>
        <vertAlign val="superscript"/>
        <sz val="10"/>
        <rFont val="Arial"/>
        <family val="2"/>
      </rPr>
      <t>F</t>
    </r>
  </si>
  <si>
    <r>
      <t>Feb-18</t>
    </r>
    <r>
      <rPr>
        <vertAlign val="superscript"/>
        <sz val="10"/>
        <rFont val="Arial"/>
        <family val="2"/>
      </rPr>
      <t>F</t>
    </r>
  </si>
  <si>
    <r>
      <t>Mar-18</t>
    </r>
    <r>
      <rPr>
        <vertAlign val="superscript"/>
        <sz val="10"/>
        <rFont val="Arial"/>
        <family val="2"/>
      </rPr>
      <t>F</t>
    </r>
  </si>
  <si>
    <r>
      <t>May-18</t>
    </r>
    <r>
      <rPr>
        <vertAlign val="superscript"/>
        <sz val="10"/>
        <rFont val="Arial"/>
        <family val="2"/>
      </rPr>
      <t>F</t>
    </r>
  </si>
  <si>
    <r>
      <rPr>
        <vertAlign val="superscript"/>
        <sz val="10"/>
        <rFont val="Arial"/>
        <family val="2"/>
      </rPr>
      <t>1</t>
    </r>
    <r>
      <rPr>
        <sz val="10"/>
        <rFont val="Arial"/>
        <family val="2"/>
      </rPr>
      <t>: Lease returns received during the stated month. Excludes returns which were subsequently voided.</t>
    </r>
  </si>
  <si>
    <r>
      <rPr>
        <vertAlign val="superscript"/>
        <sz val="10"/>
        <rFont val="Arial"/>
        <family val="2"/>
      </rPr>
      <t>2</t>
    </r>
    <r>
      <rPr>
        <sz val="10"/>
        <rFont val="Arial"/>
        <family val="2"/>
      </rPr>
      <t>: Total self-reported tax due (£ millions) on returns originally received during the stated month.</t>
    </r>
  </si>
  <si>
    <r>
      <rPr>
        <vertAlign val="superscript"/>
        <sz val="10"/>
        <rFont val="Arial"/>
        <family val="2"/>
      </rPr>
      <t>3</t>
    </r>
    <r>
      <rPr>
        <sz val="10"/>
        <rFont val="Arial"/>
        <family val="2"/>
      </rPr>
      <t>: Assignations and terminations of leases received prior to April 2018 are not separately identifiable, and are included with all other leases for that time period.</t>
    </r>
  </si>
  <si>
    <r>
      <rPr>
        <vertAlign val="superscript"/>
        <sz val="10"/>
        <rFont val="Arial"/>
        <family val="2"/>
      </rPr>
      <t>4</t>
    </r>
    <r>
      <rPr>
        <sz val="10"/>
        <rFont val="Arial"/>
        <family val="2"/>
      </rPr>
      <t>: Three-year lease reviews, assignations and terminations received during the stated month. Excludes returns which were subsequently voided.</t>
    </r>
  </si>
  <si>
    <r>
      <rPr>
        <vertAlign val="superscript"/>
        <sz val="10"/>
        <rFont val="Arial"/>
        <family val="2"/>
      </rPr>
      <t>5</t>
    </r>
    <r>
      <rPr>
        <sz val="10"/>
        <rFont val="Arial"/>
        <family val="2"/>
      </rPr>
      <t>: Difference between total self-reported tax due and repayments claimed (£ millions) on "review of a lease" returns originally received during the stated month.</t>
    </r>
  </si>
  <si>
    <r>
      <rPr>
        <vertAlign val="superscript"/>
        <sz val="10"/>
        <rFont val="Arial"/>
        <family val="2"/>
      </rPr>
      <t>6</t>
    </r>
    <r>
      <rPr>
        <sz val="10"/>
        <rFont val="Arial"/>
        <family val="2"/>
      </rPr>
      <t>: Since November 2018 the amount of tax due for a review of a lease has been set to zero when (i) the calculation shows that a repayment is due but (ii) the taxpayer has indicated that they are not claiming repayment.</t>
    </r>
  </si>
  <si>
    <r>
      <rPr>
        <vertAlign val="superscript"/>
        <sz val="10"/>
        <rFont val="Arial"/>
        <family val="2"/>
      </rPr>
      <t>P</t>
    </r>
    <r>
      <rPr>
        <sz val="10"/>
        <rFont val="Arial"/>
        <family val="2"/>
      </rPr>
      <t>: Data is provisional for 2 years, subject to monthly revisions.</t>
    </r>
  </si>
  <si>
    <r>
      <rPr>
        <vertAlign val="superscript"/>
        <sz val="10"/>
        <rFont val="Arial"/>
        <family val="2"/>
      </rPr>
      <t>F</t>
    </r>
    <r>
      <rPr>
        <sz val="10"/>
        <rFont val="Arial"/>
        <family val="2"/>
      </rPr>
      <t>: Data is finalised after 2 years.</t>
    </r>
  </si>
  <si>
    <r>
      <rPr>
        <vertAlign val="superscript"/>
        <sz val="10"/>
        <rFont val="Arial"/>
        <family val="2"/>
      </rPr>
      <t>1</t>
    </r>
    <r>
      <rPr>
        <sz val="10"/>
        <rFont val="Arial"/>
        <family val="2"/>
      </rPr>
      <t>: Non-Residential returns, excluding leases, received during the stated month. Excludes returns which were subsequently voided.</t>
    </r>
  </si>
  <si>
    <r>
      <rPr>
        <vertAlign val="superscript"/>
        <sz val="10"/>
        <rFont val="Arial"/>
        <family val="2"/>
      </rPr>
      <t>3</t>
    </r>
    <r>
      <rPr>
        <sz val="10"/>
        <rFont val="Arial"/>
        <family val="2"/>
      </rPr>
      <t>: Total Consideration (TC) is the price of the land transaction. TC bands in this publication have been chosen to match the relevant tax bands.</t>
    </r>
  </si>
  <si>
    <r>
      <t>Table 4: Notifiable Non-Residential Transactions, excluding Leases, by Total Consideration Band</t>
    </r>
    <r>
      <rPr>
        <b/>
        <vertAlign val="superscript"/>
        <sz val="12"/>
        <rFont val="Arial"/>
        <family val="2"/>
      </rPr>
      <t>3</t>
    </r>
  </si>
  <si>
    <r>
      <t>Returns received where ADS was declared due</t>
    </r>
    <r>
      <rPr>
        <vertAlign val="superscript"/>
        <sz val="10"/>
        <rFont val="Arial"/>
        <family val="2"/>
      </rPr>
      <t>1</t>
    </r>
  </si>
  <si>
    <r>
      <t>Total ADS Liabilities</t>
    </r>
    <r>
      <rPr>
        <vertAlign val="superscript"/>
        <sz val="10"/>
        <rFont val="Arial"/>
        <family val="2"/>
      </rPr>
      <t>2</t>
    </r>
  </si>
  <si>
    <r>
      <t>Returns received where repayment of ADS has been claimed</t>
    </r>
    <r>
      <rPr>
        <vertAlign val="superscript"/>
        <sz val="10"/>
        <rFont val="Arial"/>
        <family val="2"/>
      </rPr>
      <t>3</t>
    </r>
  </si>
  <si>
    <r>
      <t>Repayment claimed of ADS paid</t>
    </r>
    <r>
      <rPr>
        <vertAlign val="superscript"/>
        <sz val="10"/>
        <rFont val="Arial"/>
        <family val="2"/>
      </rPr>
      <t>4</t>
    </r>
  </si>
  <si>
    <r>
      <t>Net ADS Liabilities</t>
    </r>
    <r>
      <rPr>
        <vertAlign val="superscript"/>
        <sz val="10"/>
        <rFont val="Arial"/>
        <family val="2"/>
      </rPr>
      <t>5</t>
    </r>
  </si>
  <si>
    <r>
      <t>Tax Liabilities Excluding ADS</t>
    </r>
    <r>
      <rPr>
        <vertAlign val="superscript"/>
        <sz val="10"/>
        <rFont val="Arial"/>
        <family val="2"/>
      </rPr>
      <t>2</t>
    </r>
  </si>
  <si>
    <r>
      <rPr>
        <vertAlign val="superscript"/>
        <sz val="10"/>
        <rFont val="Arial"/>
        <family val="2"/>
      </rPr>
      <t>1</t>
    </r>
    <r>
      <rPr>
        <sz val="10"/>
        <rFont val="Arial"/>
        <family val="2"/>
      </rPr>
      <t>: Residential returns (excluding leases) received during the stated month. Excludes returns which were subsequently voided.</t>
    </r>
  </si>
  <si>
    <r>
      <rPr>
        <vertAlign val="superscript"/>
        <sz val="10"/>
        <rFont val="Arial"/>
        <family val="2"/>
      </rPr>
      <t>2</t>
    </r>
    <r>
      <rPr>
        <sz val="10"/>
        <rFont val="Arial"/>
        <family val="2"/>
      </rPr>
      <t>: Total self-reported tax due (£ millions), excluding ADS, on returns originally received during the stated month.</t>
    </r>
  </si>
  <si>
    <r>
      <t>Table 2: Tax Liabilities excluding Additional Dwelling Supplement (ADS) for Notifiable Residential Transactions (excluding Leases) by Total Consideration Band</t>
    </r>
    <r>
      <rPr>
        <b/>
        <vertAlign val="superscript"/>
        <sz val="12"/>
        <rFont val="Arial"/>
        <family val="2"/>
      </rPr>
      <t>3</t>
    </r>
  </si>
  <si>
    <r>
      <t>Tax Liabilities Excluding ADS</t>
    </r>
    <r>
      <rPr>
        <vertAlign val="superscript"/>
        <sz val="10"/>
        <rFont val="Arial"/>
        <family val="2"/>
      </rPr>
      <t>2,5</t>
    </r>
  </si>
  <si>
    <r>
      <t>ADS Tax 
Liabilities</t>
    </r>
    <r>
      <rPr>
        <vertAlign val="superscript"/>
        <sz val="10"/>
        <rFont val="Arial"/>
        <family val="2"/>
      </rPr>
      <t>2, 3</t>
    </r>
  </si>
  <si>
    <r>
      <t>Total Tax Liabilities</t>
    </r>
    <r>
      <rPr>
        <vertAlign val="superscript"/>
        <sz val="10"/>
        <rFont val="Arial"/>
        <family val="2"/>
      </rPr>
      <t>2,5</t>
    </r>
  </si>
  <si>
    <r>
      <t>ADS Tax Liabilities</t>
    </r>
    <r>
      <rPr>
        <vertAlign val="superscript"/>
        <sz val="10"/>
        <rFont val="Arial"/>
        <family val="2"/>
      </rPr>
      <t>2, 3</t>
    </r>
  </si>
  <si>
    <r>
      <t>Total Tax
Liabilities</t>
    </r>
    <r>
      <rPr>
        <vertAlign val="superscript"/>
        <sz val="10"/>
        <rFont val="Arial"/>
        <family val="2"/>
      </rPr>
      <t>2,5</t>
    </r>
  </si>
  <si>
    <r>
      <rPr>
        <vertAlign val="superscript"/>
        <sz val="10"/>
        <rFont val="Arial"/>
        <family val="2"/>
      </rPr>
      <t>1</t>
    </r>
    <r>
      <rPr>
        <sz val="10"/>
        <rFont val="Arial"/>
        <family val="2"/>
      </rPr>
      <t>: Returns received during the stated month. Excludes returns which were subsequently voided.</t>
    </r>
  </si>
  <si>
    <r>
      <t>3</t>
    </r>
    <r>
      <rPr>
        <sz val="10"/>
        <rFont val="Arial"/>
        <family val="2"/>
      </rPr>
      <t>: Additional dwelling supplement (ADS) was introduced in April 2016. Figures provided in this table are for net ADS (i.e. net of any ADS repayments).</t>
    </r>
  </si>
  <si>
    <r>
      <rPr>
        <vertAlign val="superscript"/>
        <sz val="10"/>
        <rFont val="Arial"/>
        <family val="2"/>
      </rPr>
      <t>4</t>
    </r>
    <r>
      <rPr>
        <sz val="10"/>
        <rFont val="Arial"/>
        <family val="2"/>
      </rPr>
      <t>: Includes conveyances, leases and, from April 2018 onwards, three-year lease reviews, assignations and terminations (separately identified in Table 5).</t>
    </r>
  </si>
  <si>
    <r>
      <rPr>
        <vertAlign val="superscript"/>
        <sz val="10"/>
        <rFont val="Arial"/>
        <family val="2"/>
      </rPr>
      <t>5</t>
    </r>
    <r>
      <rPr>
        <sz val="10"/>
        <rFont val="Arial"/>
        <family val="2"/>
      </rPr>
      <t>: Since November 2018 the amount of tax due for a review of a lease has been set to zero when (i) the calculation shows that a repayment is due but (ii) the taxpayer has indicated that they are not claiming repayment.</t>
    </r>
  </si>
  <si>
    <r>
      <rPr>
        <vertAlign val="superscript"/>
        <sz val="10"/>
        <rFont val="Arial"/>
        <family val="2"/>
      </rPr>
      <t>P</t>
    </r>
    <r>
      <rPr>
        <sz val="10"/>
        <rFont val="Arial"/>
        <family val="2"/>
      </rPr>
      <t>: Data is provisional for 2 years, subject to monthly revisions (e.g. due to taxpayer paying ADS then subsequently reclaiming the ADS after selling their previous main residence).</t>
    </r>
  </si>
  <si>
    <r>
      <t>Table 1: All Notifiable Transactions</t>
    </r>
    <r>
      <rPr>
        <b/>
        <vertAlign val="superscript"/>
        <sz val="12"/>
        <rFont val="Arial"/>
        <family val="2"/>
      </rPr>
      <t>4</t>
    </r>
  </si>
  <si>
    <t>Select transaction type:</t>
  </si>
  <si>
    <r>
      <t>Sep-21</t>
    </r>
    <r>
      <rPr>
        <vertAlign val="superscript"/>
        <sz val="10"/>
        <rFont val="Arial"/>
        <family val="2"/>
      </rPr>
      <t>P</t>
    </r>
  </si>
  <si>
    <r>
      <t>Sep-19</t>
    </r>
    <r>
      <rPr>
        <vertAlign val="superscript"/>
        <sz val="10"/>
        <rFont val="Arial"/>
        <family val="2"/>
      </rPr>
      <t>F</t>
    </r>
  </si>
  <si>
    <r>
      <t>Oct-21</t>
    </r>
    <r>
      <rPr>
        <vertAlign val="superscript"/>
        <sz val="10"/>
        <rFont val="Arial"/>
        <family val="2"/>
      </rPr>
      <t>P</t>
    </r>
  </si>
  <si>
    <r>
      <t>Oct-19</t>
    </r>
    <r>
      <rPr>
        <vertAlign val="superscript"/>
        <sz val="10"/>
        <rFont val="Arial"/>
        <family val="2"/>
      </rPr>
      <t>F</t>
    </r>
  </si>
  <si>
    <t>Monthly Statistics - November 2021</t>
  </si>
  <si>
    <r>
      <t>Nov-21</t>
    </r>
    <r>
      <rPr>
        <vertAlign val="superscript"/>
        <sz val="10"/>
        <rFont val="Arial"/>
        <family val="2"/>
      </rPr>
      <t>P</t>
    </r>
  </si>
  <si>
    <r>
      <t>Nov-19</t>
    </r>
    <r>
      <rPr>
        <vertAlign val="superscript"/>
        <sz val="10"/>
        <rFont val="Arial"/>
        <family val="2"/>
      </rPr>
      <t>F</t>
    </r>
  </si>
  <si>
    <t>A total self reported tax liability of £79.9m was declared by taxpayers in November 2021, £0.8m more than October 2021, and £21.9m more than November 2020.</t>
  </si>
  <si>
    <t>In comparison to the previous month, residential liabilities increased by £3.7m and non-residential liabilities decreased by £2.9m.</t>
  </si>
  <si>
    <t>A total of 11,800 notifiable land and building transactions were reported in November 2021, which is 360 more than October 2021, and 1,640 less than November 2020.</t>
  </si>
  <si>
    <t>Land transactions must be notified to Revenue Scotland unless the chargeable consideration is less than £40,000 or the transaction is otherwise exempt (such as acquisitions by The Crown or transactions in connection with a court order relating to divorce or dissolution of civil partnership). A full list of exempt transactions can be found on the Revenue Scotland website. For the purposes of these statistics, where a tax return has been received, the transaction is assumed to be notifiable. Hence the statistics may include a small number of non-notifiable transactions where a return was received but not actually required.</t>
  </si>
  <si>
    <r>
      <t xml:space="preserve">
</t>
    </r>
    <r>
      <rPr>
        <sz val="10"/>
        <rFont val="Arial"/>
        <family val="2"/>
      </rPr>
      <t xml:space="preserve">The COVID-19 outbreak has affected the number of LBTT tax returns received by Revenue Scotland, as reflected initally by a clear reduction in transactions in late March 2020. 
After "stay at home" measures were introduced on 23 March 2020, numbers of LBTT returns declined sharply, dropping to less than 40% of the levels observed for previous years in April 2020. Transaction numbers then recovered gradually from April 2020 onwards, accelerating during August and reaching similar levels to previous years by September 2020. 
Residential transactions then exceeded the levels of previous years in late September 2020 through to December, before mirroring the sharp decline seen in other years during the final week of December. The extent and distribution of this decline is strongly affected by the timing of the public holidays.
During January to March 2021, residential transaction volumes remained generally higher than in previous years and  then further increased with a sharp spike in the data at the end of March. This occurred in the run up to the end of the period during which the nil rate band threshold was temporarily £250,000 (rather than £145,000) and hence LBTT liabilities were lower for many residential property sales. This period ended on 1 April 2021 and, in the first few weeks of April, numbers of residential transactions were slightly lower than 'usual' when compared to the same period in earlier years.  During late April 2021, numbers of residential transactions returned to similar levels to those seen in 2019 and earlier years, and have largely followed, or slightly exceeded, that trend through to November 2021.
Non-residential transaction numbers recovered to around the same level as previous years in September 2020, remaining around the typical level ever since.
Returns relating to reviews of a lease have been excluded from this supplementary data sheet to aid comparison between years.  Monthly transaction counts showing non-residential lease returns and lease review returns separately are provided in Table 5 of this publication.
</t>
    </r>
    <r>
      <rPr>
        <b/>
        <sz val="10"/>
        <rFont val="Arial"/>
        <family val="2"/>
      </rPr>
      <t xml:space="preserve">
Key dates
</t>
    </r>
    <r>
      <rPr>
        <sz val="10"/>
        <rFont val="Arial"/>
        <family val="2"/>
      </rPr>
      <t xml:space="preserve">
</t>
    </r>
    <r>
      <rPr>
        <b/>
        <sz val="10"/>
        <rFont val="Arial"/>
        <family val="2"/>
      </rPr>
      <t xml:space="preserve">1 March 2020: </t>
    </r>
    <r>
      <rPr>
        <sz val="10"/>
        <rFont val="Arial"/>
        <family val="2"/>
      </rPr>
      <t xml:space="preserve">First confirmed COVID-19 case in Scotland
</t>
    </r>
    <r>
      <rPr>
        <b/>
        <sz val="10"/>
        <rFont val="Arial"/>
        <family val="2"/>
      </rPr>
      <t xml:space="preserve">23 March 2020: </t>
    </r>
    <r>
      <rPr>
        <sz val="10"/>
        <rFont val="Arial"/>
        <family val="2"/>
      </rPr>
      <t xml:space="preserve">Scottish Government and UK Government introduce stay-at-home measures to control the pandemic
</t>
    </r>
    <r>
      <rPr>
        <b/>
        <sz val="10"/>
        <rFont val="Arial"/>
        <family val="2"/>
      </rPr>
      <t>24 March 2020:</t>
    </r>
    <r>
      <rPr>
        <sz val="10"/>
        <rFont val="Arial"/>
        <family val="2"/>
      </rPr>
      <t xml:space="preserve"> Registers of Scotland announce the temporary closure of the application record from 25 March. Interim measures are available to allow urgent property transactions to be completed after this point, but the majority of transactions are expected to be postponed.
</t>
    </r>
    <r>
      <rPr>
        <b/>
        <sz val="10"/>
        <rFont val="Arial"/>
        <family val="2"/>
      </rPr>
      <t>31 March 2020:</t>
    </r>
    <r>
      <rPr>
        <sz val="10"/>
        <rFont val="Arial"/>
        <family val="2"/>
      </rPr>
      <t xml:space="preserve"> Scottish Government releases detailed guidance for people buying or selling private residential homes in Scotland during the COVID-19 outbreak.
</t>
    </r>
    <r>
      <rPr>
        <b/>
        <sz val="10"/>
        <rFont val="Arial"/>
        <family val="2"/>
      </rPr>
      <t>27 April 2020:</t>
    </r>
    <r>
      <rPr>
        <sz val="10"/>
        <rFont val="Arial"/>
        <family val="2"/>
      </rPr>
      <t xml:space="preserve"> Registers of Scotland launches new digital submissions service.
</t>
    </r>
    <r>
      <rPr>
        <b/>
        <sz val="10"/>
        <rFont val="Arial"/>
        <family val="2"/>
      </rPr>
      <t>27 May 2020:</t>
    </r>
    <r>
      <rPr>
        <sz val="10"/>
        <rFont val="Arial"/>
        <family val="2"/>
      </rPr>
      <t xml:space="preserve"> Registers of Scotland digital submissions opens to land register applications.
</t>
    </r>
    <r>
      <rPr>
        <b/>
        <sz val="10"/>
        <rFont val="Arial"/>
        <family val="2"/>
      </rPr>
      <t xml:space="preserve">29 June 2020: </t>
    </r>
    <r>
      <rPr>
        <sz val="10"/>
        <rFont val="Arial"/>
        <family val="2"/>
      </rPr>
      <t xml:space="preserve">Scottish Government lifts restrictions on house moves and property viewings.
</t>
    </r>
    <r>
      <rPr>
        <b/>
        <sz val="10"/>
        <rFont val="Arial"/>
        <family val="2"/>
      </rPr>
      <t>15 July 2020:</t>
    </r>
    <r>
      <rPr>
        <sz val="10"/>
        <rFont val="Arial"/>
        <family val="2"/>
      </rPr>
      <t xml:space="preserve"> Nil rate threshold for LBTT residential property transactions increased from £145,000 to £250,000.</t>
    </r>
    <r>
      <rPr>
        <b/>
        <sz val="10"/>
        <rFont val="Arial"/>
        <family val="2"/>
      </rPr>
      <t xml:space="preserve">
1 April 2021:</t>
    </r>
    <r>
      <rPr>
        <sz val="10"/>
        <rFont val="Arial"/>
        <family val="2"/>
      </rPr>
      <t xml:space="preserve"> Nil rate threshold for LBTT residential property transactions reverted to £145,000. </t>
    </r>
    <r>
      <rPr>
        <b/>
        <sz val="10"/>
        <rFont val="Arial"/>
        <family val="2"/>
      </rPr>
      <t xml:space="preserve">
Other notable features of the weekly transaction counts
</t>
    </r>
    <r>
      <rPr>
        <sz val="10"/>
        <rFont val="Arial"/>
        <family val="2"/>
      </rPr>
      <t xml:space="preserve">
• Residential transactions spiked during the week commencing 27 March 2016, in anticipation of the introduction of Additional Dwelling Supplement on 1 April 2016.
• Transactions liable for ADS spiked during the week commencing 20 January 2019, in anticipation of the change to ADS rates effective from 25 January 2019.
• A new online tax system was introduced in late July 2019, requiring a planned downtime period when taxpayers and agents were unable to submit returns. This reduced transaction counts for the last two full weeks of July 2019 and increased transactions in the following week.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</si>
</sst>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00_);_(* \(#,##0.00\);_(* &quot;-&quot;??_);_(@_)"/>
    <numFmt numFmtId="165" formatCode="&quot;£&quot;#,##0"/>
    <numFmt numFmtId="166" formatCode="#,##0.0"/>
    <numFmt numFmtId="167" formatCode="_-* #,##0_-;\-* #,##0_-;_-* &quot;-&quot;??_-;_-@_-"/>
    <numFmt numFmtId="168" formatCode="_(* #,##0_);_(* \(#,##0\);_(* &quot;-&quot;??_);_(@_)"/>
  </numFmts>
  <fonts count="31" x14ac:knownFonts="1">
    <font>
      <sz val="10"/>
      <color theme="1"/>
      <name val="Arial"/>
      <family val="2"/>
    </font>
    <font>
      <sz val="10"/>
      <color theme="1"/>
      <name val="Arial"/>
      <family val="2"/>
    </font>
    <font>
      <b/>
      <sz val="10"/>
      <color theme="1"/>
      <name val="Arial"/>
      <family val="2"/>
    </font>
    <font>
      <b/>
      <sz val="16"/>
      <color theme="1"/>
      <name val="Arial"/>
      <family val="2"/>
    </font>
    <font>
      <b/>
      <sz val="12"/>
      <color theme="1"/>
      <name val="Arial"/>
      <family val="2"/>
    </font>
    <font>
      <u/>
      <sz val="10"/>
      <color theme="10"/>
      <name val="Arial"/>
      <family val="2"/>
    </font>
    <font>
      <vertAlign val="superscript"/>
      <sz val="10"/>
      <color theme="1"/>
      <name val="Arial"/>
      <family val="2"/>
    </font>
    <font>
      <sz val="10"/>
      <color rgb="FFFF0000"/>
      <name val="Arial"/>
      <family val="2"/>
    </font>
    <font>
      <sz val="10"/>
      <name val="Arial"/>
      <family val="2"/>
    </font>
    <font>
      <vertAlign val="superscript"/>
      <sz val="10"/>
      <name val="Arial"/>
      <family val="2"/>
    </font>
    <font>
      <b/>
      <sz val="10"/>
      <name val="Arial"/>
      <family val="2"/>
    </font>
    <font>
      <b/>
      <sz val="10"/>
      <color rgb="FF112277"/>
      <name val="Arial"/>
      <family val="2"/>
    </font>
    <font>
      <b/>
      <sz val="12"/>
      <name val="Arial"/>
      <family val="2"/>
    </font>
    <font>
      <b/>
      <sz val="18"/>
      <color theme="3"/>
      <name val="Cambria"/>
      <family val="2"/>
      <scheme val="major"/>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sz val="10"/>
      <color theme="0"/>
      <name val="Arial"/>
      <family val="2"/>
    </font>
    <font>
      <sz val="12"/>
      <color theme="1"/>
      <name val="Arial"/>
      <family val="2"/>
    </font>
    <font>
      <b/>
      <vertAlign val="superscript"/>
      <sz val="10"/>
      <color rgb="FF112277"/>
      <name val="Arial"/>
      <family val="2"/>
    </font>
    <font>
      <b/>
      <u/>
      <sz val="10"/>
      <name val="Arial"/>
      <family val="2"/>
    </font>
    <font>
      <b/>
      <sz val="16"/>
      <name val="Arial"/>
      <family val="2"/>
    </font>
    <font>
      <u/>
      <sz val="10"/>
      <name val="Arial"/>
      <family val="2"/>
    </font>
    <font>
      <b/>
      <vertAlign val="superscript"/>
      <sz val="12"/>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46">
    <xf numFmtId="0" fontId="0" fillId="0" borderId="0"/>
    <xf numFmtId="164" fontId="1" fillId="0" borderId="0" applyFont="0" applyFill="0" applyBorder="0" applyAlignment="0" applyProtection="0"/>
    <xf numFmtId="0" fontId="5"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Alignment="0" applyProtection="0"/>
    <xf numFmtId="0" fontId="12" fillId="0" borderId="1" applyNumberFormat="0" applyFill="0" applyAlignment="0" applyProtection="0"/>
    <xf numFmtId="0" fontId="14" fillId="0" borderId="7" applyNumberFormat="0" applyFill="0" applyAlignment="0" applyProtection="0"/>
    <xf numFmtId="0" fontId="10" fillId="0" borderId="0" applyNumberFormat="0" applyFill="0" applyBorder="0" applyAlignment="0" applyProtection="0"/>
    <xf numFmtId="0" fontId="15" fillId="2" borderId="0" applyNumberFormat="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8" applyNumberFormat="0" applyAlignment="0" applyProtection="0"/>
    <xf numFmtId="0" fontId="19" fillId="6" borderId="9" applyNumberFormat="0" applyAlignment="0" applyProtection="0"/>
    <xf numFmtId="0" fontId="20" fillId="6" borderId="8" applyNumberFormat="0" applyAlignment="0" applyProtection="0"/>
    <xf numFmtId="0" fontId="21" fillId="0" borderId="10" applyNumberFormat="0" applyFill="0" applyAlignment="0" applyProtection="0"/>
    <xf numFmtId="0" fontId="22" fillId="7" borderId="11" applyNumberFormat="0" applyAlignment="0" applyProtection="0"/>
    <xf numFmtId="0" fontId="7" fillId="0" borderId="0" applyNumberFormat="0" applyFill="0" applyBorder="0" applyAlignment="0" applyProtection="0"/>
    <xf numFmtId="0" fontId="1" fillId="8" borderId="12" applyNumberFormat="0" applyFont="0" applyAlignment="0" applyProtection="0"/>
    <xf numFmtId="0" fontId="23" fillId="0" borderId="0" applyNumberFormat="0" applyFill="0" applyBorder="0" applyAlignment="0" applyProtection="0"/>
    <xf numFmtId="0" fontId="2" fillId="0" borderId="13" applyNumberFormat="0" applyFill="0" applyAlignment="0" applyProtection="0"/>
    <xf numFmtId="0" fontId="24"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4" fillId="32"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43">
    <xf numFmtId="0" fontId="0" fillId="0" borderId="0" xfId="0"/>
    <xf numFmtId="0" fontId="0" fillId="0" borderId="0" xfId="0" applyFill="1"/>
    <xf numFmtId="0" fontId="0" fillId="0" borderId="0" xfId="0" applyFont="1" applyFill="1"/>
    <xf numFmtId="3" fontId="0" fillId="0" borderId="0" xfId="0" applyNumberFormat="1" applyFill="1"/>
    <xf numFmtId="0" fontId="8" fillId="0" borderId="0" xfId="0" applyFont="1" applyFill="1"/>
    <xf numFmtId="0" fontId="0" fillId="33" borderId="0" xfId="0" applyFill="1"/>
    <xf numFmtId="3" fontId="0" fillId="33" borderId="0" xfId="0" applyNumberFormat="1" applyFill="1"/>
    <xf numFmtId="0" fontId="0" fillId="33" borderId="1" xfId="0" applyFill="1" applyBorder="1"/>
    <xf numFmtId="0" fontId="0" fillId="0" borderId="1" xfId="0" applyFill="1" applyBorder="1"/>
    <xf numFmtId="0" fontId="25" fillId="0" borderId="0" xfId="0" applyFont="1" applyFill="1" applyBorder="1" applyAlignment="1">
      <alignment horizontal="center" wrapText="1"/>
    </xf>
    <xf numFmtId="0" fontId="25" fillId="0" borderId="0" xfId="0" applyFont="1" applyFill="1"/>
    <xf numFmtId="0" fontId="0" fillId="0" borderId="0" xfId="0" applyFont="1" applyFill="1" applyBorder="1" applyAlignment="1">
      <alignment horizontal="center"/>
    </xf>
    <xf numFmtId="3" fontId="8" fillId="0" borderId="2" xfId="1" applyNumberFormat="1" applyFont="1" applyFill="1" applyBorder="1" applyAlignment="1">
      <alignment horizontal="right"/>
    </xf>
    <xf numFmtId="166" fontId="8" fillId="0" borderId="2" xfId="1" applyNumberFormat="1" applyFont="1" applyFill="1" applyBorder="1" applyAlignment="1">
      <alignment horizontal="right"/>
    </xf>
    <xf numFmtId="0" fontId="0" fillId="0" borderId="0" xfId="0" applyFill="1" applyAlignment="1">
      <alignment wrapText="1"/>
    </xf>
    <xf numFmtId="0" fontId="0" fillId="0" borderId="0" xfId="0" applyFill="1" applyAlignment="1">
      <alignment horizontal="left" wrapText="1"/>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vertical="center"/>
    </xf>
    <xf numFmtId="0" fontId="0" fillId="0" borderId="0" xfId="0" applyFill="1" applyAlignment="1">
      <alignment vertical="center"/>
    </xf>
    <xf numFmtId="16" fontId="0" fillId="0" borderId="0" xfId="0" applyNumberFormat="1" applyFill="1"/>
    <xf numFmtId="0" fontId="0" fillId="0" borderId="0" xfId="1" applyNumberFormat="1" applyFont="1" applyFill="1"/>
    <xf numFmtId="0" fontId="3" fillId="0" borderId="0" xfId="1" applyNumberFormat="1" applyFont="1" applyFill="1"/>
    <xf numFmtId="0" fontId="0" fillId="0" borderId="0" xfId="1" applyNumberFormat="1" applyFont="1" applyFill="1" applyAlignment="1">
      <alignment wrapText="1"/>
    </xf>
    <xf numFmtId="0" fontId="0" fillId="0" borderId="2" xfId="0" applyFill="1" applyBorder="1"/>
    <xf numFmtId="167" fontId="24" fillId="0" borderId="18" xfId="1" applyNumberFormat="1" applyFont="1" applyFill="1" applyBorder="1" applyAlignment="1">
      <alignment horizontal="center" wrapText="1"/>
    </xf>
    <xf numFmtId="0" fontId="11" fillId="0" borderId="19" xfId="0" applyFont="1" applyFill="1" applyBorder="1" applyAlignment="1">
      <alignment horizontal="center" wrapText="1"/>
    </xf>
    <xf numFmtId="0" fontId="11" fillId="0" borderId="20" xfId="0" applyFont="1" applyFill="1" applyBorder="1" applyAlignment="1">
      <alignment horizontal="center" wrapText="1"/>
    </xf>
    <xf numFmtId="164" fontId="0" fillId="0" borderId="0" xfId="0" applyNumberFormat="1" applyFill="1"/>
    <xf numFmtId="0" fontId="24" fillId="0" borderId="0" xfId="0" applyFont="1" applyFill="1"/>
    <xf numFmtId="0" fontId="11" fillId="0" borderId="2" xfId="0" applyFont="1" applyFill="1" applyBorder="1" applyAlignment="1">
      <alignment horizontal="center" wrapText="1"/>
    </xf>
    <xf numFmtId="3" fontId="24" fillId="0" borderId="0" xfId="1" applyNumberFormat="1" applyFont="1" applyFill="1"/>
    <xf numFmtId="16" fontId="0" fillId="0" borderId="0" xfId="0" applyNumberFormat="1"/>
    <xf numFmtId="14" fontId="0" fillId="0" borderId="0" xfId="0" applyNumberFormat="1" applyFill="1"/>
    <xf numFmtId="164" fontId="0" fillId="0" borderId="0" xfId="1" applyFont="1" applyFill="1"/>
    <xf numFmtId="167" fontId="7" fillId="0" borderId="0" xfId="1" applyNumberFormat="1" applyFont="1" applyFill="1"/>
    <xf numFmtId="167" fontId="7" fillId="0" borderId="0" xfId="1" applyNumberFormat="1" applyFont="1" applyFill="1" applyAlignment="1">
      <alignment wrapText="1"/>
    </xf>
    <xf numFmtId="168" fontId="24" fillId="0" borderId="2" xfId="1" applyNumberFormat="1" applyFont="1" applyBorder="1"/>
    <xf numFmtId="168" fontId="8" fillId="0" borderId="2" xfId="1" applyNumberFormat="1" applyFont="1" applyBorder="1"/>
    <xf numFmtId="0" fontId="0" fillId="0" borderId="0" xfId="0" applyFill="1"/>
    <xf numFmtId="0" fontId="8" fillId="0" borderId="0" xfId="0" applyFont="1" applyFill="1"/>
    <xf numFmtId="0" fontId="8" fillId="33" borderId="0" xfId="0" applyFont="1" applyFill="1"/>
    <xf numFmtId="0" fontId="8" fillId="33" borderId="0" xfId="0" applyFont="1" applyFill="1" applyBorder="1"/>
    <xf numFmtId="0" fontId="8" fillId="33" borderId="0" xfId="0" applyFont="1" applyFill="1" applyAlignment="1"/>
    <xf numFmtId="3" fontId="8" fillId="0" borderId="2" xfId="0" applyNumberFormat="1" applyFont="1" applyFill="1" applyBorder="1" applyAlignment="1">
      <alignment horizontal="right" vertical="top"/>
    </xf>
    <xf numFmtId="3" fontId="8" fillId="0" borderId="2" xfId="0" applyNumberFormat="1" applyFont="1" applyFill="1" applyBorder="1" applyAlignment="1">
      <alignment horizontal="right"/>
    </xf>
    <xf numFmtId="3" fontId="8" fillId="0" borderId="2" xfId="44" applyNumberFormat="1" applyFont="1" applyFill="1" applyBorder="1" applyAlignment="1">
      <alignment horizontal="right"/>
    </xf>
    <xf numFmtId="166" fontId="8" fillId="0" borderId="2" xfId="0" applyNumberFormat="1" applyFont="1" applyFill="1" applyBorder="1" applyAlignment="1">
      <alignment horizontal="right" vertical="top"/>
    </xf>
    <xf numFmtId="166" fontId="8" fillId="0" borderId="2" xfId="0" applyNumberFormat="1" applyFont="1" applyFill="1" applyBorder="1" applyAlignment="1">
      <alignment horizontal="right"/>
    </xf>
    <xf numFmtId="166" fontId="8" fillId="0" borderId="2" xfId="44" applyNumberFormat="1" applyFont="1" applyFill="1" applyBorder="1" applyAlignment="1">
      <alignment horizontal="right"/>
    </xf>
    <xf numFmtId="3" fontId="8" fillId="33" borderId="0" xfId="0" applyNumberFormat="1" applyFont="1" applyFill="1" applyBorder="1" applyAlignment="1">
      <alignment horizontal="right"/>
    </xf>
    <xf numFmtId="166" fontId="8" fillId="33" borderId="0" xfId="0" applyNumberFormat="1" applyFont="1" applyFill="1" applyBorder="1" applyAlignment="1">
      <alignment horizontal="right"/>
    </xf>
    <xf numFmtId="0" fontId="8" fillId="0" borderId="0" xfId="0" applyFont="1" applyFill="1" applyAlignment="1">
      <alignment wrapText="1"/>
    </xf>
    <xf numFmtId="0" fontId="8" fillId="0" borderId="2" xfId="0" applyFont="1" applyBorder="1"/>
    <xf numFmtId="166" fontId="0" fillId="0" borderId="0" xfId="0" applyNumberFormat="1" applyFill="1"/>
    <xf numFmtId="166" fontId="8" fillId="34" borderId="2" xfId="0" applyNumberFormat="1" applyFont="1" applyFill="1" applyBorder="1" applyAlignment="1">
      <alignment horizontal="right" vertical="top"/>
    </xf>
    <xf numFmtId="3" fontId="8" fillId="34" borderId="2" xfId="0" applyNumberFormat="1" applyFont="1" applyFill="1" applyBorder="1" applyAlignment="1">
      <alignment horizontal="right"/>
    </xf>
    <xf numFmtId="166" fontId="8" fillId="34" borderId="2" xfId="0" applyNumberFormat="1" applyFont="1" applyFill="1" applyBorder="1" applyAlignment="1">
      <alignment horizontal="right"/>
    </xf>
    <xf numFmtId="0" fontId="8" fillId="0" borderId="2" xfId="0" applyFont="1" applyFill="1" applyBorder="1" applyAlignment="1">
      <alignment horizontal="center" wrapText="1"/>
    </xf>
    <xf numFmtId="165" fontId="8" fillId="33" borderId="0" xfId="0" applyNumberFormat="1" applyFont="1" applyFill="1" applyBorder="1"/>
    <xf numFmtId="3" fontId="8" fillId="33" borderId="0" xfId="0" applyNumberFormat="1" applyFont="1" applyFill="1"/>
    <xf numFmtId="0" fontId="8" fillId="0" borderId="1" xfId="0" applyFont="1" applyFill="1" applyBorder="1"/>
    <xf numFmtId="0" fontId="8" fillId="0" borderId="0" xfId="0" applyFont="1" applyFill="1" applyAlignment="1">
      <alignment horizontal="left" wrapText="1"/>
    </xf>
    <xf numFmtId="0" fontId="8" fillId="0" borderId="0" xfId="0" applyFont="1" applyFill="1" applyAlignment="1">
      <alignment vertical="center" wrapText="1"/>
    </xf>
    <xf numFmtId="0" fontId="10" fillId="0" borderId="0" xfId="7" applyFill="1"/>
    <xf numFmtId="0" fontId="28" fillId="0" borderId="0" xfId="0" applyFont="1" applyFill="1" applyAlignment="1">
      <alignment horizontal="left" indent="1"/>
    </xf>
    <xf numFmtId="0" fontId="8" fillId="0" borderId="0" xfId="0" applyFont="1" applyFill="1" applyAlignment="1">
      <alignment horizontal="left" indent="1"/>
    </xf>
    <xf numFmtId="0" fontId="12" fillId="0" borderId="1" xfId="5" applyFill="1" applyAlignment="1">
      <alignment horizontal="left" indent="1"/>
    </xf>
    <xf numFmtId="0" fontId="29" fillId="0" borderId="0" xfId="2" applyFont="1" applyFill="1" applyAlignment="1">
      <alignment horizontal="left" vertical="center" indent="1"/>
    </xf>
    <xf numFmtId="0" fontId="8" fillId="0" borderId="0" xfId="0" applyFont="1" applyFill="1" applyAlignment="1">
      <alignment horizontal="left" wrapText="1" indent="1"/>
    </xf>
    <xf numFmtId="0" fontId="10" fillId="0" borderId="0" xfId="7" applyFill="1" applyAlignment="1">
      <alignment horizontal="left" indent="1"/>
    </xf>
    <xf numFmtId="0" fontId="0" fillId="33" borderId="0" xfId="0" applyFill="1" applyAlignment="1">
      <alignment horizontal="left" indent="1"/>
    </xf>
    <xf numFmtId="0" fontId="0" fillId="0" borderId="0" xfId="0" applyFill="1" applyAlignment="1">
      <alignment horizontal="left" indent="1"/>
    </xf>
    <xf numFmtId="0" fontId="8" fillId="33" borderId="0" xfId="0" applyFont="1" applyFill="1" applyAlignment="1">
      <alignment horizontal="left" wrapText="1" indent="1"/>
    </xf>
    <xf numFmtId="0" fontId="10" fillId="33" borderId="0" xfId="7" applyFill="1" applyAlignment="1">
      <alignment horizontal="left" wrapText="1" indent="1"/>
    </xf>
    <xf numFmtId="0" fontId="10" fillId="0" borderId="0" xfId="7" applyFill="1" applyAlignment="1">
      <alignment horizontal="left" wrapText="1" indent="1"/>
    </xf>
    <xf numFmtId="0" fontId="29" fillId="0" borderId="0" xfId="2" applyFont="1" applyFill="1" applyAlignment="1">
      <alignment horizontal="left" wrapText="1" indent="1"/>
    </xf>
    <xf numFmtId="0" fontId="28" fillId="33" borderId="0" xfId="0" applyFont="1" applyFill="1" applyAlignment="1">
      <alignment horizontal="left" indent="1"/>
    </xf>
    <xf numFmtId="0" fontId="8" fillId="33" borderId="0" xfId="0" applyFont="1" applyFill="1" applyAlignment="1">
      <alignment horizontal="left" indent="1"/>
    </xf>
    <xf numFmtId="0" fontId="12" fillId="33" borderId="1" xfId="5" applyFill="1" applyAlignment="1">
      <alignment horizontal="left" indent="1"/>
    </xf>
    <xf numFmtId="0" fontId="27" fillId="33" borderId="0" xfId="7" applyFont="1" applyFill="1" applyAlignment="1">
      <alignment horizontal="left" indent="1"/>
    </xf>
    <xf numFmtId="0" fontId="27" fillId="33" borderId="0" xfId="7" applyFont="1" applyFill="1" applyAlignment="1">
      <alignment horizontal="left" wrapText="1" indent="1"/>
    </xf>
    <xf numFmtId="0" fontId="8" fillId="0" borderId="2" xfId="0" quotePrefix="1" applyFont="1" applyFill="1" applyBorder="1" applyAlignment="1">
      <alignment horizontal="left" indent="1"/>
    </xf>
    <xf numFmtId="0" fontId="8" fillId="0" borderId="0" xfId="0" quotePrefix="1" applyFont="1" applyFill="1" applyBorder="1" applyAlignment="1">
      <alignment horizontal="left" indent="1"/>
    </xf>
    <xf numFmtId="17" fontId="10" fillId="0" borderId="0" xfId="7" applyNumberFormat="1" applyFill="1" applyBorder="1" applyAlignment="1">
      <alignment horizontal="left" indent="1"/>
    </xf>
    <xf numFmtId="0" fontId="9" fillId="33" borderId="0" xfId="0" applyFont="1" applyFill="1" applyAlignment="1">
      <alignment horizontal="left" indent="1"/>
    </xf>
    <xf numFmtId="16" fontId="0" fillId="0" borderId="0" xfId="0" applyNumberFormat="1" applyFill="1" applyAlignment="1">
      <alignment horizontal="left" indent="1"/>
    </xf>
    <xf numFmtId="16" fontId="28" fillId="0" borderId="0" xfId="0" applyNumberFormat="1" applyFont="1" applyFill="1" applyAlignment="1">
      <alignment horizontal="left" indent="1"/>
    </xf>
    <xf numFmtId="16" fontId="0" fillId="0" borderId="0" xfId="0" applyNumberFormat="1" applyFill="1" applyAlignment="1">
      <alignment horizontal="left" wrapText="1" indent="1"/>
    </xf>
    <xf numFmtId="0" fontId="11" fillId="0" borderId="19" xfId="0" applyFont="1" applyFill="1" applyBorder="1" applyAlignment="1">
      <alignment horizontal="left" wrapText="1" indent="1"/>
    </xf>
    <xf numFmtId="16" fontId="8" fillId="0" borderId="2" xfId="0" applyNumberFormat="1" applyFont="1" applyBorder="1" applyAlignment="1">
      <alignment horizontal="left" indent="1"/>
    </xf>
    <xf numFmtId="16" fontId="10" fillId="0" borderId="0" xfId="7" applyNumberFormat="1" applyFill="1" applyAlignment="1">
      <alignment horizontal="left" indent="1"/>
    </xf>
    <xf numFmtId="0" fontId="8" fillId="0" borderId="0" xfId="0" applyFont="1" applyFill="1" applyBorder="1" applyAlignment="1">
      <alignment horizontal="left" indent="1"/>
    </xf>
    <xf numFmtId="17" fontId="10" fillId="33" borderId="0" xfId="7" applyNumberFormat="1" applyFill="1" applyBorder="1" applyAlignment="1">
      <alignment horizontal="left" indent="1"/>
    </xf>
    <xf numFmtId="0" fontId="10" fillId="33" borderId="0" xfId="7" applyFill="1" applyBorder="1" applyAlignment="1">
      <alignment horizontal="left" indent="1"/>
    </xf>
    <xf numFmtId="0" fontId="8" fillId="33" borderId="0" xfId="0" applyFont="1" applyFill="1" applyBorder="1" applyAlignment="1">
      <alignment horizontal="left" indent="1"/>
    </xf>
    <xf numFmtId="0" fontId="8" fillId="0" borderId="0" xfId="0" applyFont="1" applyFill="1" applyAlignment="1">
      <alignment vertical="center"/>
    </xf>
    <xf numFmtId="0" fontId="8" fillId="0" borderId="0" xfId="0" applyFont="1" applyAlignment="1">
      <alignment vertical="center" wrapText="1"/>
    </xf>
    <xf numFmtId="0" fontId="8" fillId="0" borderId="1" xfId="0" applyFont="1" applyFill="1" applyBorder="1" applyAlignment="1">
      <alignment vertical="center"/>
    </xf>
    <xf numFmtId="0" fontId="0" fillId="0" borderId="1" xfId="0" applyFill="1" applyBorder="1" applyAlignment="1">
      <alignment vertical="center"/>
    </xf>
    <xf numFmtId="0" fontId="8" fillId="0" borderId="0" xfId="0" applyFont="1" applyFill="1" applyAlignment="1">
      <alignment horizontal="left" vertical="center" indent="1"/>
    </xf>
    <xf numFmtId="0" fontId="29" fillId="0" borderId="1" xfId="2" applyFont="1" applyFill="1" applyBorder="1" applyAlignment="1">
      <alignment horizontal="left" vertical="center" indent="1"/>
    </xf>
    <xf numFmtId="0" fontId="12" fillId="33" borderId="0" xfId="4" applyFill="1" applyAlignment="1">
      <alignment horizontal="left" vertical="center" indent="1"/>
    </xf>
    <xf numFmtId="0" fontId="0" fillId="33" borderId="0" xfId="0" applyFill="1" applyAlignment="1">
      <alignment horizontal="left" vertical="center" indent="1"/>
    </xf>
    <xf numFmtId="0" fontId="0" fillId="0" borderId="0" xfId="0" applyFill="1" applyAlignment="1">
      <alignment horizontal="left" vertical="center" indent="1"/>
    </xf>
    <xf numFmtId="0" fontId="0" fillId="33" borderId="0" xfId="0" applyFill="1" applyBorder="1" applyAlignment="1">
      <alignment horizontal="left" vertical="center" indent="1"/>
    </xf>
    <xf numFmtId="0" fontId="8" fillId="33" borderId="0" xfId="0" applyFont="1" applyFill="1" applyBorder="1" applyAlignment="1">
      <alignment horizontal="left" vertical="center" indent="1"/>
    </xf>
    <xf numFmtId="0" fontId="12" fillId="0" borderId="0" xfId="4" applyFill="1" applyAlignment="1">
      <alignment horizontal="left" vertical="center" indent="1"/>
    </xf>
    <xf numFmtId="0" fontId="0" fillId="0" borderId="0" xfId="0" applyFill="1" applyBorder="1" applyAlignment="1">
      <alignment horizontal="left" vertical="center" indent="1"/>
    </xf>
    <xf numFmtId="3" fontId="0" fillId="0" borderId="0" xfId="0" applyNumberFormat="1" applyFill="1" applyAlignment="1">
      <alignment horizontal="left" vertical="center" indent="1"/>
    </xf>
    <xf numFmtId="16" fontId="12" fillId="0" borderId="0" xfId="4" applyNumberFormat="1" applyFill="1" applyAlignment="1">
      <alignment horizontal="left" vertical="center" indent="1"/>
    </xf>
    <xf numFmtId="0" fontId="4" fillId="0" borderId="0" xfId="1" applyNumberFormat="1" applyFont="1" applyFill="1" applyBorder="1" applyAlignment="1">
      <alignment horizontal="left" vertical="center" indent="1"/>
    </xf>
    <xf numFmtId="167" fontId="7" fillId="0" borderId="0" xfId="1" applyNumberFormat="1" applyFont="1" applyFill="1" applyAlignment="1">
      <alignment horizontal="left" vertical="center" indent="1"/>
    </xf>
    <xf numFmtId="0" fontId="8" fillId="0" borderId="0" xfId="0" applyFont="1" applyFill="1" applyAlignment="1">
      <alignment horizontal="left" vertical="center" wrapText="1" indent="1"/>
    </xf>
    <xf numFmtId="0" fontId="0" fillId="0" borderId="0" xfId="0" applyAlignment="1">
      <alignment horizontal="left" vertical="center" indent="1"/>
    </xf>
    <xf numFmtId="10" fontId="7" fillId="0" borderId="0" xfId="0" applyNumberFormat="1" applyFont="1" applyFill="1" applyAlignment="1">
      <alignment horizontal="left" vertical="center" indent="1"/>
    </xf>
    <xf numFmtId="0" fontId="7" fillId="0" borderId="0" xfId="0" applyFont="1" applyFill="1" applyAlignment="1">
      <alignment horizontal="left" vertical="center" indent="1"/>
    </xf>
    <xf numFmtId="0" fontId="2" fillId="0" borderId="0" xfId="0" applyFont="1" applyFill="1" applyAlignment="1">
      <alignment horizontal="left" vertical="center" indent="1"/>
    </xf>
    <xf numFmtId="0" fontId="8" fillId="0" borderId="0" xfId="0" applyFont="1" applyFill="1" applyAlignment="1">
      <alignment horizontal="left" wrapText="1" indent="1"/>
    </xf>
    <xf numFmtId="0" fontId="8" fillId="0" borderId="0" xfId="0" applyFont="1" applyFill="1" applyAlignment="1">
      <alignment horizontal="left" vertical="center" wrapText="1" indent="1"/>
    </xf>
    <xf numFmtId="0" fontId="11" fillId="0" borderId="2" xfId="0" applyFont="1" applyFill="1" applyBorder="1" applyAlignment="1">
      <alignment horizontal="center" wrapText="1"/>
    </xf>
    <xf numFmtId="0" fontId="0" fillId="0" borderId="2" xfId="0" applyFill="1" applyBorder="1" applyAlignment="1">
      <alignment horizontal="center" wrapText="1"/>
    </xf>
    <xf numFmtId="0" fontId="11" fillId="0" borderId="5" xfId="0" applyFont="1" applyFill="1" applyBorder="1" applyAlignment="1">
      <alignment horizontal="center" wrapText="1"/>
    </xf>
    <xf numFmtId="0" fontId="11" fillId="0" borderId="6" xfId="0" applyFont="1" applyFill="1" applyBorder="1" applyAlignment="1">
      <alignment horizontal="center" wrapText="1"/>
    </xf>
    <xf numFmtId="0" fontId="11" fillId="0" borderId="4" xfId="0" applyFont="1" applyFill="1" applyBorder="1" applyAlignment="1">
      <alignment horizontal="center" wrapText="1"/>
    </xf>
    <xf numFmtId="0" fontId="11"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3" fontId="11" fillId="0" borderId="2"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15" xfId="0" applyFont="1" applyFill="1" applyBorder="1" applyAlignment="1">
      <alignment horizontal="center" wrapText="1"/>
    </xf>
    <xf numFmtId="0" fontId="11" fillId="0" borderId="16" xfId="0" applyFont="1" applyFill="1" applyBorder="1" applyAlignment="1">
      <alignment horizontal="center" wrapText="1"/>
    </xf>
    <xf numFmtId="0" fontId="11" fillId="0" borderId="14" xfId="0" applyFont="1" applyFill="1" applyBorder="1" applyAlignment="1">
      <alignment horizontal="center" wrapText="1"/>
    </xf>
    <xf numFmtId="0" fontId="11" fillId="0" borderId="17" xfId="0" applyFont="1" applyFill="1" applyBorder="1" applyAlignment="1">
      <alignment horizontal="center" wrapText="1"/>
    </xf>
    <xf numFmtId="16" fontId="8" fillId="0" borderId="0" xfId="0" applyNumberFormat="1" applyFont="1" applyFill="1" applyAlignment="1">
      <alignment horizontal="left" wrapText="1"/>
    </xf>
    <xf numFmtId="0" fontId="8" fillId="0" borderId="0" xfId="0" applyFont="1" applyFill="1" applyAlignment="1">
      <alignment horizontal="left" wrapText="1"/>
    </xf>
    <xf numFmtId="0" fontId="8" fillId="33" borderId="0" xfId="0" applyFont="1" applyFill="1" applyAlignment="1">
      <alignment horizontal="left"/>
    </xf>
    <xf numFmtId="0" fontId="11" fillId="0" borderId="21" xfId="0" applyFont="1" applyFill="1" applyBorder="1" applyAlignment="1">
      <alignment horizontal="center" wrapText="1"/>
    </xf>
    <xf numFmtId="0" fontId="10" fillId="0" borderId="0" xfId="0" applyFont="1" applyFill="1" applyAlignment="1">
      <alignment horizontal="left" vertical="top" wrapText="1"/>
    </xf>
    <xf numFmtId="0" fontId="8" fillId="0" borderId="0" xfId="0" applyFont="1" applyFill="1" applyAlignment="1">
      <alignment horizontal="left" vertical="top" wrapText="1"/>
    </xf>
  </cellXfs>
  <cellStyles count="46">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Comma 2" xfId="44"/>
    <cellStyle name="Comma 2 2" xfId="45"/>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2" builtinId="8"/>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colors>
    <mruColors>
      <color rgb="FF957FB3"/>
      <color rgb="FF785C9A"/>
      <color rgb="FF0000CC"/>
      <color rgb="FFA896C0"/>
      <color rgb="FFBCAECE"/>
      <color rgb="FFD8D1E1"/>
      <color rgb="FFAC9AC2"/>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calcChain" Target="calcChain.xml" Id="rId13"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sharedStrings" Target="sharedStrings.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styles" Target="styles.xml" Id="rId11" /><Relationship Type="http://schemas.openxmlformats.org/officeDocument/2006/relationships/worksheet" Target="worksheets/sheet5.xml" Id="rId5" /><Relationship Type="http://schemas.openxmlformats.org/officeDocument/2006/relationships/theme" Target="theme/theme1.xml" Id="rId10"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customXml" Target="/customXML/item2.xml" Id="R855b597d05754f1c" /></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strRef>
          <c:f>'COVID-19 supplement'!$L$6</c:f>
          <c:strCache>
            <c:ptCount val="1"/>
            <c:pt idx="0">
              <c:v>All LBTT Returns by week submitted</c:v>
            </c:pt>
          </c:strCache>
        </c:strRef>
      </c:tx>
      <c:layout>
        <c:manualLayout>
          <c:xMode val="edge"/>
          <c:yMode val="edge"/>
          <c:x val="7.2368810620227014E-2"/>
          <c:y val="1.9854018250063703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title>
    <c:autoTitleDeleted val="0"/>
    <c:plotArea>
      <c:layout>
        <c:manualLayout>
          <c:layoutTarget val="inner"/>
          <c:xMode val="edge"/>
          <c:yMode val="edge"/>
          <c:x val="8.8902368308612589E-2"/>
          <c:y val="0.12643952460649982"/>
          <c:w val="0.78193453912968525"/>
          <c:h val="0.69561210067325918"/>
        </c:manualLayout>
      </c:layout>
      <c:scatterChart>
        <c:scatterStyle val="lineMarker"/>
        <c:varyColors val="0"/>
        <c:ser>
          <c:idx val="8"/>
          <c:order val="0"/>
          <c:tx>
            <c:v>2016</c:v>
          </c:tx>
          <c:spPr>
            <a:ln w="28575" cap="rnd" cmpd="sng" algn="ctr">
              <a:solidFill>
                <a:schemeClr val="accent4">
                  <a:lumMod val="40000"/>
                  <a:lumOff val="60000"/>
                </a:schemeClr>
              </a:solidFill>
              <a:prstDash val="solid"/>
              <a:round/>
            </a:ln>
            <a:effectLst/>
          </c:spPr>
          <c:marker>
            <c:symbol val="circle"/>
            <c:size val="7"/>
            <c:spPr>
              <a:solidFill>
                <a:schemeClr val="accent4">
                  <a:lumMod val="40000"/>
                  <a:lumOff val="60000"/>
                </a:schemeClr>
              </a:solidFill>
              <a:ln w="9525" cap="flat" cmpd="sng" algn="ctr">
                <a:solidFill>
                  <a:schemeClr val="accent4">
                    <a:lumMod val="40000"/>
                    <a:lumOff val="60000"/>
                  </a:schemeClr>
                </a:solidFill>
                <a:prstDash val="solid"/>
                <a:round/>
              </a:ln>
              <a:effectLst/>
            </c:spPr>
          </c:marker>
          <c:xVal>
            <c:numRef>
              <c:f>'COVID-19 supplement'!$A$264:$A$315</c:f>
              <c:numCache>
                <c:formatCode>d\-mmm</c:formatCode>
                <c:ptCount val="52"/>
                <c:pt idx="0">
                  <c:v>44190</c:v>
                </c:pt>
                <c:pt idx="1">
                  <c:v>44183</c:v>
                </c:pt>
                <c:pt idx="2">
                  <c:v>44176</c:v>
                </c:pt>
                <c:pt idx="3">
                  <c:v>44169</c:v>
                </c:pt>
                <c:pt idx="4">
                  <c:v>44162</c:v>
                </c:pt>
                <c:pt idx="5">
                  <c:v>44155</c:v>
                </c:pt>
                <c:pt idx="6">
                  <c:v>44148</c:v>
                </c:pt>
                <c:pt idx="7">
                  <c:v>44141</c:v>
                </c:pt>
                <c:pt idx="8">
                  <c:v>44134</c:v>
                </c:pt>
                <c:pt idx="9">
                  <c:v>44127</c:v>
                </c:pt>
                <c:pt idx="10">
                  <c:v>44120</c:v>
                </c:pt>
                <c:pt idx="11">
                  <c:v>44113</c:v>
                </c:pt>
                <c:pt idx="12">
                  <c:v>44106</c:v>
                </c:pt>
                <c:pt idx="13">
                  <c:v>44099</c:v>
                </c:pt>
                <c:pt idx="14">
                  <c:v>44092</c:v>
                </c:pt>
                <c:pt idx="15">
                  <c:v>44085</c:v>
                </c:pt>
                <c:pt idx="16">
                  <c:v>44078</c:v>
                </c:pt>
                <c:pt idx="17">
                  <c:v>44071</c:v>
                </c:pt>
                <c:pt idx="18">
                  <c:v>44064</c:v>
                </c:pt>
                <c:pt idx="19">
                  <c:v>44057</c:v>
                </c:pt>
                <c:pt idx="20">
                  <c:v>44050</c:v>
                </c:pt>
                <c:pt idx="21">
                  <c:v>44043</c:v>
                </c:pt>
                <c:pt idx="22">
                  <c:v>44036</c:v>
                </c:pt>
                <c:pt idx="23">
                  <c:v>44029</c:v>
                </c:pt>
                <c:pt idx="24">
                  <c:v>44022</c:v>
                </c:pt>
                <c:pt idx="25">
                  <c:v>44015</c:v>
                </c:pt>
                <c:pt idx="26">
                  <c:v>44008</c:v>
                </c:pt>
                <c:pt idx="27">
                  <c:v>44001</c:v>
                </c:pt>
                <c:pt idx="28">
                  <c:v>43994</c:v>
                </c:pt>
                <c:pt idx="29">
                  <c:v>43987</c:v>
                </c:pt>
                <c:pt idx="30">
                  <c:v>43980</c:v>
                </c:pt>
                <c:pt idx="31">
                  <c:v>43973</c:v>
                </c:pt>
                <c:pt idx="32">
                  <c:v>43966</c:v>
                </c:pt>
                <c:pt idx="33">
                  <c:v>43959</c:v>
                </c:pt>
                <c:pt idx="34">
                  <c:v>43952</c:v>
                </c:pt>
                <c:pt idx="35">
                  <c:v>43945</c:v>
                </c:pt>
                <c:pt idx="36">
                  <c:v>43938</c:v>
                </c:pt>
                <c:pt idx="37">
                  <c:v>43931</c:v>
                </c:pt>
                <c:pt idx="38">
                  <c:v>43924</c:v>
                </c:pt>
                <c:pt idx="39">
                  <c:v>43917</c:v>
                </c:pt>
                <c:pt idx="40">
                  <c:v>43910</c:v>
                </c:pt>
                <c:pt idx="41">
                  <c:v>43903</c:v>
                </c:pt>
                <c:pt idx="42">
                  <c:v>43896</c:v>
                </c:pt>
                <c:pt idx="43">
                  <c:v>43889</c:v>
                </c:pt>
                <c:pt idx="44">
                  <c:v>43882</c:v>
                </c:pt>
                <c:pt idx="45">
                  <c:v>43875</c:v>
                </c:pt>
                <c:pt idx="46">
                  <c:v>43868</c:v>
                </c:pt>
                <c:pt idx="47">
                  <c:v>43861</c:v>
                </c:pt>
                <c:pt idx="48">
                  <c:v>43854</c:v>
                </c:pt>
                <c:pt idx="49">
                  <c:v>43847</c:v>
                </c:pt>
                <c:pt idx="50">
                  <c:v>43840</c:v>
                </c:pt>
                <c:pt idx="51">
                  <c:v>43833</c:v>
                </c:pt>
              </c:numCache>
            </c:numRef>
          </c:xVal>
          <c:yVal>
            <c:numRef>
              <c:f>'COVID-19 supplement'!$H$264:$H$315</c:f>
              <c:numCache>
                <c:formatCode>#,##0</c:formatCode>
                <c:ptCount val="52"/>
                <c:pt idx="0">
                  <c:v>290</c:v>
                </c:pt>
                <c:pt idx="1">
                  <c:v>3480</c:v>
                </c:pt>
                <c:pt idx="2">
                  <c:v>3020</c:v>
                </c:pt>
                <c:pt idx="3">
                  <c:v>2600</c:v>
                </c:pt>
                <c:pt idx="4">
                  <c:v>2770</c:v>
                </c:pt>
                <c:pt idx="5">
                  <c:v>2320</c:v>
                </c:pt>
                <c:pt idx="6">
                  <c:v>2110</c:v>
                </c:pt>
                <c:pt idx="7">
                  <c:v>2220</c:v>
                </c:pt>
                <c:pt idx="8">
                  <c:v>2710</c:v>
                </c:pt>
                <c:pt idx="9">
                  <c:v>2270</c:v>
                </c:pt>
                <c:pt idx="10">
                  <c:v>2110</c:v>
                </c:pt>
                <c:pt idx="11">
                  <c:v>2390</c:v>
                </c:pt>
                <c:pt idx="12">
                  <c:v>2660</c:v>
                </c:pt>
                <c:pt idx="13">
                  <c:v>2380</c:v>
                </c:pt>
                <c:pt idx="14">
                  <c:v>2030</c:v>
                </c:pt>
                <c:pt idx="15">
                  <c:v>2110</c:v>
                </c:pt>
                <c:pt idx="16">
                  <c:v>2070</c:v>
                </c:pt>
                <c:pt idx="17">
                  <c:v>2430</c:v>
                </c:pt>
                <c:pt idx="18">
                  <c:v>2160</c:v>
                </c:pt>
                <c:pt idx="19">
                  <c:v>2230</c:v>
                </c:pt>
                <c:pt idx="20">
                  <c:v>2200</c:v>
                </c:pt>
                <c:pt idx="21">
                  <c:v>2590</c:v>
                </c:pt>
                <c:pt idx="22">
                  <c:v>2410</c:v>
                </c:pt>
                <c:pt idx="23">
                  <c:v>2080</c:v>
                </c:pt>
                <c:pt idx="24">
                  <c:v>2210</c:v>
                </c:pt>
                <c:pt idx="25">
                  <c:v>2520</c:v>
                </c:pt>
                <c:pt idx="26">
                  <c:v>2830</c:v>
                </c:pt>
                <c:pt idx="27">
                  <c:v>2180</c:v>
                </c:pt>
                <c:pt idx="28">
                  <c:v>2020</c:v>
                </c:pt>
                <c:pt idx="29">
                  <c:v>2080</c:v>
                </c:pt>
                <c:pt idx="30">
                  <c:v>2340</c:v>
                </c:pt>
                <c:pt idx="31">
                  <c:v>2230</c:v>
                </c:pt>
                <c:pt idx="32">
                  <c:v>1790</c:v>
                </c:pt>
                <c:pt idx="33">
                  <c:v>1880</c:v>
                </c:pt>
                <c:pt idx="34">
                  <c:v>1990</c:v>
                </c:pt>
                <c:pt idx="35">
                  <c:v>2160</c:v>
                </c:pt>
                <c:pt idx="36">
                  <c:v>1690</c:v>
                </c:pt>
                <c:pt idx="37">
                  <c:v>1830</c:v>
                </c:pt>
                <c:pt idx="38">
                  <c:v>2890</c:v>
                </c:pt>
                <c:pt idx="39">
                  <c:v>4430</c:v>
                </c:pt>
                <c:pt idx="40">
                  <c:v>2460</c:v>
                </c:pt>
                <c:pt idx="41">
                  <c:v>1830</c:v>
                </c:pt>
                <c:pt idx="42">
                  <c:v>1640</c:v>
                </c:pt>
                <c:pt idx="43">
                  <c:v>2090</c:v>
                </c:pt>
                <c:pt idx="44">
                  <c:v>1690</c:v>
                </c:pt>
                <c:pt idx="45">
                  <c:v>1420</c:v>
                </c:pt>
                <c:pt idx="46">
                  <c:v>1500</c:v>
                </c:pt>
                <c:pt idx="47">
                  <c:v>2050</c:v>
                </c:pt>
                <c:pt idx="48">
                  <c:v>2060</c:v>
                </c:pt>
                <c:pt idx="49">
                  <c:v>1950</c:v>
                </c:pt>
                <c:pt idx="50">
                  <c:v>1820</c:v>
                </c:pt>
                <c:pt idx="51">
                  <c:v>1080</c:v>
                </c:pt>
              </c:numCache>
            </c:numRef>
          </c:yVal>
          <c:smooth val="0"/>
          <c:extLst>
            <c:ext xmlns:c16="http://schemas.microsoft.com/office/drawing/2014/chart" uri="{C3380CC4-5D6E-409C-BE32-E72D297353CC}">
              <c16:uniqueId val="{0000002C-B80E-45D2-950B-6CC0E206A34D}"/>
            </c:ext>
          </c:extLst>
        </c:ser>
        <c:ser>
          <c:idx val="9"/>
          <c:order val="1"/>
          <c:tx>
            <c:v>2017</c:v>
          </c:tx>
          <c:spPr>
            <a:ln w="28575" cap="rnd" cmpd="sng" algn="ctr">
              <a:solidFill>
                <a:schemeClr val="accent4">
                  <a:lumMod val="60000"/>
                  <a:lumOff val="40000"/>
                </a:schemeClr>
              </a:solidFill>
              <a:prstDash val="solid"/>
              <a:round/>
            </a:ln>
            <a:effectLst/>
          </c:spPr>
          <c:marker>
            <c:symbol val="circle"/>
            <c:size val="7"/>
            <c:spPr>
              <a:solidFill>
                <a:schemeClr val="accent4">
                  <a:lumMod val="60000"/>
                  <a:lumOff val="40000"/>
                </a:schemeClr>
              </a:solidFill>
              <a:ln w="9525" cap="flat" cmpd="sng" algn="ctr">
                <a:solidFill>
                  <a:schemeClr val="accent4">
                    <a:lumMod val="60000"/>
                    <a:lumOff val="40000"/>
                  </a:schemeClr>
                </a:solidFill>
                <a:prstDash val="solid"/>
                <a:round/>
              </a:ln>
              <a:effectLst/>
            </c:spPr>
          </c:marker>
          <c:xVal>
            <c:numRef>
              <c:f>'COVID-19 supplement'!$A$211:$A$263</c:f>
              <c:numCache>
                <c:formatCode>d\-mmm</c:formatCode>
                <c:ptCount val="53"/>
                <c:pt idx="0">
                  <c:v>44196</c:v>
                </c:pt>
                <c:pt idx="1">
                  <c:v>44189</c:v>
                </c:pt>
                <c:pt idx="2">
                  <c:v>44182</c:v>
                </c:pt>
                <c:pt idx="3">
                  <c:v>44175</c:v>
                </c:pt>
                <c:pt idx="4">
                  <c:v>44168</c:v>
                </c:pt>
                <c:pt idx="5">
                  <c:v>44161</c:v>
                </c:pt>
                <c:pt idx="6">
                  <c:v>44154</c:v>
                </c:pt>
                <c:pt idx="7">
                  <c:v>44147</c:v>
                </c:pt>
                <c:pt idx="8">
                  <c:v>44140</c:v>
                </c:pt>
                <c:pt idx="9">
                  <c:v>44133</c:v>
                </c:pt>
                <c:pt idx="10">
                  <c:v>44126</c:v>
                </c:pt>
                <c:pt idx="11">
                  <c:v>44119</c:v>
                </c:pt>
                <c:pt idx="12">
                  <c:v>44112</c:v>
                </c:pt>
                <c:pt idx="13">
                  <c:v>44105</c:v>
                </c:pt>
                <c:pt idx="14">
                  <c:v>44098</c:v>
                </c:pt>
                <c:pt idx="15">
                  <c:v>44091</c:v>
                </c:pt>
                <c:pt idx="16">
                  <c:v>44084</c:v>
                </c:pt>
                <c:pt idx="17">
                  <c:v>44077</c:v>
                </c:pt>
                <c:pt idx="18">
                  <c:v>44070</c:v>
                </c:pt>
                <c:pt idx="19">
                  <c:v>44063</c:v>
                </c:pt>
                <c:pt idx="20">
                  <c:v>44056</c:v>
                </c:pt>
                <c:pt idx="21">
                  <c:v>44049</c:v>
                </c:pt>
                <c:pt idx="22">
                  <c:v>44042</c:v>
                </c:pt>
                <c:pt idx="23">
                  <c:v>44035</c:v>
                </c:pt>
                <c:pt idx="24">
                  <c:v>44028</c:v>
                </c:pt>
                <c:pt idx="25">
                  <c:v>44021</c:v>
                </c:pt>
                <c:pt idx="26">
                  <c:v>44014</c:v>
                </c:pt>
                <c:pt idx="27">
                  <c:v>44007</c:v>
                </c:pt>
                <c:pt idx="28">
                  <c:v>44000</c:v>
                </c:pt>
                <c:pt idx="29">
                  <c:v>43993</c:v>
                </c:pt>
                <c:pt idx="30">
                  <c:v>43986</c:v>
                </c:pt>
                <c:pt idx="31">
                  <c:v>43979</c:v>
                </c:pt>
                <c:pt idx="32">
                  <c:v>43972</c:v>
                </c:pt>
                <c:pt idx="33">
                  <c:v>43965</c:v>
                </c:pt>
                <c:pt idx="34">
                  <c:v>43958</c:v>
                </c:pt>
                <c:pt idx="35">
                  <c:v>43951</c:v>
                </c:pt>
                <c:pt idx="36">
                  <c:v>43944</c:v>
                </c:pt>
                <c:pt idx="37">
                  <c:v>43937</c:v>
                </c:pt>
                <c:pt idx="38">
                  <c:v>43930</c:v>
                </c:pt>
                <c:pt idx="39">
                  <c:v>43923</c:v>
                </c:pt>
                <c:pt idx="40">
                  <c:v>43916</c:v>
                </c:pt>
                <c:pt idx="41">
                  <c:v>43909</c:v>
                </c:pt>
                <c:pt idx="42">
                  <c:v>43902</c:v>
                </c:pt>
                <c:pt idx="43">
                  <c:v>43895</c:v>
                </c:pt>
                <c:pt idx="44">
                  <c:v>43887</c:v>
                </c:pt>
                <c:pt idx="45">
                  <c:v>43880</c:v>
                </c:pt>
                <c:pt idx="46">
                  <c:v>43873</c:v>
                </c:pt>
                <c:pt idx="47">
                  <c:v>43866</c:v>
                </c:pt>
                <c:pt idx="48">
                  <c:v>43859</c:v>
                </c:pt>
                <c:pt idx="49">
                  <c:v>43852</c:v>
                </c:pt>
                <c:pt idx="50">
                  <c:v>43845</c:v>
                </c:pt>
                <c:pt idx="51">
                  <c:v>43838</c:v>
                </c:pt>
                <c:pt idx="52">
                  <c:v>43831</c:v>
                </c:pt>
              </c:numCache>
            </c:numRef>
          </c:xVal>
          <c:yVal>
            <c:numRef>
              <c:f>'COVID-19 supplement'!$H$211:$H$263</c:f>
              <c:numCache>
                <c:formatCode>#,##0</c:formatCode>
                <c:ptCount val="53"/>
                <c:pt idx="0">
                  <c:v>550</c:v>
                </c:pt>
                <c:pt idx="1">
                  <c:v>220</c:v>
                </c:pt>
                <c:pt idx="2">
                  <c:v>3580</c:v>
                </c:pt>
                <c:pt idx="3">
                  <c:v>2860</c:v>
                </c:pt>
                <c:pt idx="4">
                  <c:v>2750</c:v>
                </c:pt>
                <c:pt idx="5">
                  <c:v>2740</c:v>
                </c:pt>
                <c:pt idx="6">
                  <c:v>2220</c:v>
                </c:pt>
                <c:pt idx="7">
                  <c:v>2260</c:v>
                </c:pt>
                <c:pt idx="8">
                  <c:v>2380</c:v>
                </c:pt>
                <c:pt idx="9">
                  <c:v>2830</c:v>
                </c:pt>
                <c:pt idx="10">
                  <c:v>2420</c:v>
                </c:pt>
                <c:pt idx="11">
                  <c:v>2030</c:v>
                </c:pt>
                <c:pt idx="12">
                  <c:v>2350</c:v>
                </c:pt>
                <c:pt idx="13">
                  <c:v>2700</c:v>
                </c:pt>
                <c:pt idx="14">
                  <c:v>2450</c:v>
                </c:pt>
                <c:pt idx="15">
                  <c:v>2140</c:v>
                </c:pt>
                <c:pt idx="16">
                  <c:v>2290</c:v>
                </c:pt>
                <c:pt idx="17">
                  <c:v>2500</c:v>
                </c:pt>
                <c:pt idx="18">
                  <c:v>2550</c:v>
                </c:pt>
                <c:pt idx="19">
                  <c:v>2430</c:v>
                </c:pt>
                <c:pt idx="20">
                  <c:v>2240</c:v>
                </c:pt>
                <c:pt idx="21">
                  <c:v>2390</c:v>
                </c:pt>
                <c:pt idx="22">
                  <c:v>3010</c:v>
                </c:pt>
                <c:pt idx="23">
                  <c:v>2460</c:v>
                </c:pt>
                <c:pt idx="24">
                  <c:v>2190</c:v>
                </c:pt>
                <c:pt idx="25">
                  <c:v>2450</c:v>
                </c:pt>
                <c:pt idx="26">
                  <c:v>3110</c:v>
                </c:pt>
                <c:pt idx="27">
                  <c:v>2850</c:v>
                </c:pt>
                <c:pt idx="28">
                  <c:v>2360</c:v>
                </c:pt>
                <c:pt idx="29">
                  <c:v>2220</c:v>
                </c:pt>
                <c:pt idx="30">
                  <c:v>2310</c:v>
                </c:pt>
                <c:pt idx="31">
                  <c:v>2600</c:v>
                </c:pt>
                <c:pt idx="32">
                  <c:v>2280</c:v>
                </c:pt>
                <c:pt idx="33">
                  <c:v>2230</c:v>
                </c:pt>
                <c:pt idx="34">
                  <c:v>2320</c:v>
                </c:pt>
                <c:pt idx="35">
                  <c:v>2450</c:v>
                </c:pt>
                <c:pt idx="36">
                  <c:v>2520</c:v>
                </c:pt>
                <c:pt idx="37">
                  <c:v>1890</c:v>
                </c:pt>
                <c:pt idx="38">
                  <c:v>2080</c:v>
                </c:pt>
                <c:pt idx="39">
                  <c:v>2890</c:v>
                </c:pt>
                <c:pt idx="40">
                  <c:v>2780</c:v>
                </c:pt>
                <c:pt idx="41">
                  <c:v>1920</c:v>
                </c:pt>
                <c:pt idx="42">
                  <c:v>1790</c:v>
                </c:pt>
                <c:pt idx="43">
                  <c:v>1800</c:v>
                </c:pt>
                <c:pt idx="44">
                  <c:v>2250</c:v>
                </c:pt>
                <c:pt idx="45">
                  <c:v>1680</c:v>
                </c:pt>
                <c:pt idx="46">
                  <c:v>1470</c:v>
                </c:pt>
                <c:pt idx="47">
                  <c:v>1610</c:v>
                </c:pt>
                <c:pt idx="48">
                  <c:v>2280</c:v>
                </c:pt>
                <c:pt idx="49">
                  <c:v>1990</c:v>
                </c:pt>
                <c:pt idx="50">
                  <c:v>1790</c:v>
                </c:pt>
                <c:pt idx="51">
                  <c:v>1640</c:v>
                </c:pt>
                <c:pt idx="52">
                  <c:v>730</c:v>
                </c:pt>
              </c:numCache>
            </c:numRef>
          </c:yVal>
          <c:smooth val="0"/>
          <c:extLst>
            <c:ext xmlns:c16="http://schemas.microsoft.com/office/drawing/2014/chart" uri="{C3380CC4-5D6E-409C-BE32-E72D297353CC}">
              <c16:uniqueId val="{0000002D-B80E-45D2-950B-6CC0E206A34D}"/>
            </c:ext>
          </c:extLst>
        </c:ser>
        <c:ser>
          <c:idx val="11"/>
          <c:order val="2"/>
          <c:tx>
            <c:v>2018</c:v>
          </c:tx>
          <c:spPr>
            <a:ln w="28575" cap="rnd" cmpd="sng" algn="ctr">
              <a:solidFill>
                <a:srgbClr val="957FB3"/>
              </a:solidFill>
              <a:prstDash val="solid"/>
              <a:round/>
            </a:ln>
            <a:effectLst/>
          </c:spPr>
          <c:marker>
            <c:symbol val="circle"/>
            <c:size val="7"/>
            <c:spPr>
              <a:solidFill>
                <a:srgbClr val="957FB3"/>
              </a:solidFill>
              <a:ln w="9525" cap="flat" cmpd="sng" algn="ctr">
                <a:solidFill>
                  <a:srgbClr val="957FB3"/>
                </a:solidFill>
                <a:prstDash val="solid"/>
                <a:round/>
              </a:ln>
              <a:effectLst/>
            </c:spPr>
          </c:marker>
          <c:xVal>
            <c:numRef>
              <c:f>'COVID-19 supplement'!$A$159:$A$210</c:f>
              <c:numCache>
                <c:formatCode>d\-mmm</c:formatCode>
                <c:ptCount val="52"/>
                <c:pt idx="0">
                  <c:v>44195</c:v>
                </c:pt>
                <c:pt idx="1">
                  <c:v>44188</c:v>
                </c:pt>
                <c:pt idx="2">
                  <c:v>44181</c:v>
                </c:pt>
                <c:pt idx="3">
                  <c:v>44174</c:v>
                </c:pt>
                <c:pt idx="4">
                  <c:v>44167</c:v>
                </c:pt>
                <c:pt idx="5">
                  <c:v>44160</c:v>
                </c:pt>
                <c:pt idx="6">
                  <c:v>44153</c:v>
                </c:pt>
                <c:pt idx="7">
                  <c:v>44146</c:v>
                </c:pt>
                <c:pt idx="8">
                  <c:v>44139</c:v>
                </c:pt>
                <c:pt idx="9">
                  <c:v>44132</c:v>
                </c:pt>
                <c:pt idx="10">
                  <c:v>44125</c:v>
                </c:pt>
                <c:pt idx="11">
                  <c:v>44118</c:v>
                </c:pt>
                <c:pt idx="12">
                  <c:v>44111</c:v>
                </c:pt>
                <c:pt idx="13">
                  <c:v>44104</c:v>
                </c:pt>
                <c:pt idx="14">
                  <c:v>44097</c:v>
                </c:pt>
                <c:pt idx="15">
                  <c:v>44090</c:v>
                </c:pt>
                <c:pt idx="16">
                  <c:v>44083</c:v>
                </c:pt>
                <c:pt idx="17">
                  <c:v>44076</c:v>
                </c:pt>
                <c:pt idx="18">
                  <c:v>44069</c:v>
                </c:pt>
                <c:pt idx="19">
                  <c:v>44062</c:v>
                </c:pt>
                <c:pt idx="20">
                  <c:v>44055</c:v>
                </c:pt>
                <c:pt idx="21">
                  <c:v>44048</c:v>
                </c:pt>
                <c:pt idx="22">
                  <c:v>44041</c:v>
                </c:pt>
                <c:pt idx="23">
                  <c:v>44034</c:v>
                </c:pt>
                <c:pt idx="24">
                  <c:v>44027</c:v>
                </c:pt>
                <c:pt idx="25">
                  <c:v>44020</c:v>
                </c:pt>
                <c:pt idx="26">
                  <c:v>44013</c:v>
                </c:pt>
                <c:pt idx="27">
                  <c:v>44006</c:v>
                </c:pt>
                <c:pt idx="28">
                  <c:v>43999</c:v>
                </c:pt>
                <c:pt idx="29">
                  <c:v>43992</c:v>
                </c:pt>
                <c:pt idx="30">
                  <c:v>43985</c:v>
                </c:pt>
                <c:pt idx="31">
                  <c:v>43978</c:v>
                </c:pt>
                <c:pt idx="32">
                  <c:v>43971</c:v>
                </c:pt>
                <c:pt idx="33">
                  <c:v>43964</c:v>
                </c:pt>
                <c:pt idx="34">
                  <c:v>43957</c:v>
                </c:pt>
                <c:pt idx="35">
                  <c:v>43950</c:v>
                </c:pt>
                <c:pt idx="36">
                  <c:v>43943</c:v>
                </c:pt>
                <c:pt idx="37">
                  <c:v>43936</c:v>
                </c:pt>
                <c:pt idx="38">
                  <c:v>43929</c:v>
                </c:pt>
                <c:pt idx="39">
                  <c:v>43922</c:v>
                </c:pt>
                <c:pt idx="40">
                  <c:v>43915</c:v>
                </c:pt>
                <c:pt idx="41">
                  <c:v>43908</c:v>
                </c:pt>
                <c:pt idx="42">
                  <c:v>43901</c:v>
                </c:pt>
                <c:pt idx="43">
                  <c:v>43894</c:v>
                </c:pt>
                <c:pt idx="44">
                  <c:v>43886</c:v>
                </c:pt>
                <c:pt idx="45">
                  <c:v>43879</c:v>
                </c:pt>
                <c:pt idx="46">
                  <c:v>43872</c:v>
                </c:pt>
                <c:pt idx="47">
                  <c:v>43865</c:v>
                </c:pt>
                <c:pt idx="48">
                  <c:v>43858</c:v>
                </c:pt>
                <c:pt idx="49">
                  <c:v>43851</c:v>
                </c:pt>
                <c:pt idx="50">
                  <c:v>43844</c:v>
                </c:pt>
                <c:pt idx="51">
                  <c:v>43837</c:v>
                </c:pt>
              </c:numCache>
            </c:numRef>
          </c:xVal>
          <c:yVal>
            <c:numRef>
              <c:f>'COVID-19 supplement'!$H$159:$H$210</c:f>
              <c:numCache>
                <c:formatCode>#,##0</c:formatCode>
                <c:ptCount val="52"/>
                <c:pt idx="0">
                  <c:v>470</c:v>
                </c:pt>
                <c:pt idx="1">
                  <c:v>250</c:v>
                </c:pt>
                <c:pt idx="2">
                  <c:v>4060</c:v>
                </c:pt>
                <c:pt idx="3">
                  <c:v>3030</c:v>
                </c:pt>
                <c:pt idx="4">
                  <c:v>2790</c:v>
                </c:pt>
                <c:pt idx="5">
                  <c:v>2680</c:v>
                </c:pt>
                <c:pt idx="6">
                  <c:v>2160</c:v>
                </c:pt>
                <c:pt idx="7">
                  <c:v>2200</c:v>
                </c:pt>
                <c:pt idx="8">
                  <c:v>2380</c:v>
                </c:pt>
                <c:pt idx="9">
                  <c:v>2890</c:v>
                </c:pt>
                <c:pt idx="10">
                  <c:v>2360</c:v>
                </c:pt>
                <c:pt idx="11">
                  <c:v>2080</c:v>
                </c:pt>
                <c:pt idx="12">
                  <c:v>2200</c:v>
                </c:pt>
                <c:pt idx="13">
                  <c:v>2900</c:v>
                </c:pt>
                <c:pt idx="14">
                  <c:v>2390</c:v>
                </c:pt>
                <c:pt idx="15">
                  <c:v>2190</c:v>
                </c:pt>
                <c:pt idx="16">
                  <c:v>2370</c:v>
                </c:pt>
                <c:pt idx="17">
                  <c:v>2710</c:v>
                </c:pt>
                <c:pt idx="18">
                  <c:v>2380</c:v>
                </c:pt>
                <c:pt idx="19">
                  <c:v>2260</c:v>
                </c:pt>
                <c:pt idx="20">
                  <c:v>2290</c:v>
                </c:pt>
                <c:pt idx="21">
                  <c:v>2420</c:v>
                </c:pt>
                <c:pt idx="22">
                  <c:v>2810</c:v>
                </c:pt>
                <c:pt idx="23">
                  <c:v>2350</c:v>
                </c:pt>
                <c:pt idx="24">
                  <c:v>2120</c:v>
                </c:pt>
                <c:pt idx="25">
                  <c:v>2420</c:v>
                </c:pt>
                <c:pt idx="26">
                  <c:v>3130</c:v>
                </c:pt>
                <c:pt idx="27">
                  <c:v>2890</c:v>
                </c:pt>
                <c:pt idx="28">
                  <c:v>2350</c:v>
                </c:pt>
                <c:pt idx="29">
                  <c:v>2280</c:v>
                </c:pt>
                <c:pt idx="30">
                  <c:v>2340</c:v>
                </c:pt>
                <c:pt idx="31">
                  <c:v>2440</c:v>
                </c:pt>
                <c:pt idx="32">
                  <c:v>2040</c:v>
                </c:pt>
                <c:pt idx="33">
                  <c:v>1970</c:v>
                </c:pt>
                <c:pt idx="34">
                  <c:v>1840</c:v>
                </c:pt>
                <c:pt idx="35">
                  <c:v>2590</c:v>
                </c:pt>
                <c:pt idx="36">
                  <c:v>2280</c:v>
                </c:pt>
                <c:pt idx="37">
                  <c:v>1830</c:v>
                </c:pt>
                <c:pt idx="38">
                  <c:v>2140</c:v>
                </c:pt>
                <c:pt idx="39">
                  <c:v>2220</c:v>
                </c:pt>
                <c:pt idx="40">
                  <c:v>2450</c:v>
                </c:pt>
                <c:pt idx="41">
                  <c:v>1850</c:v>
                </c:pt>
                <c:pt idx="42">
                  <c:v>1700</c:v>
                </c:pt>
                <c:pt idx="43">
                  <c:v>1980</c:v>
                </c:pt>
                <c:pt idx="44">
                  <c:v>1450</c:v>
                </c:pt>
                <c:pt idx="45">
                  <c:v>1540</c:v>
                </c:pt>
                <c:pt idx="46">
                  <c:v>1470</c:v>
                </c:pt>
                <c:pt idx="47">
                  <c:v>1530</c:v>
                </c:pt>
                <c:pt idx="48">
                  <c:v>2110</c:v>
                </c:pt>
                <c:pt idx="49">
                  <c:v>1820</c:v>
                </c:pt>
                <c:pt idx="50">
                  <c:v>1900</c:v>
                </c:pt>
                <c:pt idx="51">
                  <c:v>1470</c:v>
                </c:pt>
              </c:numCache>
            </c:numRef>
          </c:yVal>
          <c:smooth val="0"/>
          <c:extLst>
            <c:ext xmlns:c16="http://schemas.microsoft.com/office/drawing/2014/chart" uri="{C3380CC4-5D6E-409C-BE32-E72D297353CC}">
              <c16:uniqueId val="{0000002F-B80E-45D2-950B-6CC0E206A34D}"/>
            </c:ext>
          </c:extLst>
        </c:ser>
        <c:ser>
          <c:idx val="13"/>
          <c:order val="3"/>
          <c:tx>
            <c:v>2019</c:v>
          </c:tx>
          <c:spPr>
            <a:ln w="28575" cap="rnd" cmpd="sng" algn="ctr">
              <a:solidFill>
                <a:srgbClr val="785C9A"/>
              </a:solidFill>
              <a:prstDash val="solid"/>
              <a:round/>
            </a:ln>
            <a:effectLst/>
          </c:spPr>
          <c:marker>
            <c:symbol val="circle"/>
            <c:size val="7"/>
            <c:spPr>
              <a:solidFill>
                <a:srgbClr val="785C9A"/>
              </a:solidFill>
              <a:ln w="9525" cap="flat" cmpd="sng" algn="ctr">
                <a:solidFill>
                  <a:srgbClr val="785C9A"/>
                </a:solidFill>
                <a:prstDash val="solid"/>
                <a:round/>
              </a:ln>
              <a:effectLst/>
            </c:spPr>
          </c:marker>
          <c:xVal>
            <c:numRef>
              <c:f>'COVID-19 supplement'!$A$107:$A$158</c:f>
              <c:numCache>
                <c:formatCode>d\-mmm</c:formatCode>
                <c:ptCount val="52"/>
                <c:pt idx="0">
                  <c:v>44194</c:v>
                </c:pt>
                <c:pt idx="1">
                  <c:v>44187</c:v>
                </c:pt>
                <c:pt idx="2">
                  <c:v>44180</c:v>
                </c:pt>
                <c:pt idx="3">
                  <c:v>44173</c:v>
                </c:pt>
                <c:pt idx="4">
                  <c:v>44166</c:v>
                </c:pt>
                <c:pt idx="5">
                  <c:v>44159</c:v>
                </c:pt>
                <c:pt idx="6">
                  <c:v>44152</c:v>
                </c:pt>
                <c:pt idx="7">
                  <c:v>44145</c:v>
                </c:pt>
                <c:pt idx="8">
                  <c:v>44138</c:v>
                </c:pt>
                <c:pt idx="9">
                  <c:v>44131</c:v>
                </c:pt>
                <c:pt idx="10">
                  <c:v>44124</c:v>
                </c:pt>
                <c:pt idx="11">
                  <c:v>44117</c:v>
                </c:pt>
                <c:pt idx="12">
                  <c:v>44110</c:v>
                </c:pt>
                <c:pt idx="13">
                  <c:v>44103</c:v>
                </c:pt>
                <c:pt idx="14">
                  <c:v>44096</c:v>
                </c:pt>
                <c:pt idx="15">
                  <c:v>44089</c:v>
                </c:pt>
                <c:pt idx="16">
                  <c:v>44082</c:v>
                </c:pt>
                <c:pt idx="17">
                  <c:v>44075</c:v>
                </c:pt>
                <c:pt idx="18">
                  <c:v>44068</c:v>
                </c:pt>
                <c:pt idx="19">
                  <c:v>44061</c:v>
                </c:pt>
                <c:pt idx="20">
                  <c:v>44054</c:v>
                </c:pt>
                <c:pt idx="21">
                  <c:v>44047</c:v>
                </c:pt>
                <c:pt idx="22">
                  <c:v>44040</c:v>
                </c:pt>
                <c:pt idx="23">
                  <c:v>44033</c:v>
                </c:pt>
                <c:pt idx="24">
                  <c:v>44026</c:v>
                </c:pt>
                <c:pt idx="25">
                  <c:v>44019</c:v>
                </c:pt>
                <c:pt idx="26">
                  <c:v>44012</c:v>
                </c:pt>
                <c:pt idx="27">
                  <c:v>44005</c:v>
                </c:pt>
                <c:pt idx="28">
                  <c:v>43998</c:v>
                </c:pt>
                <c:pt idx="29">
                  <c:v>43991</c:v>
                </c:pt>
                <c:pt idx="30">
                  <c:v>43984</c:v>
                </c:pt>
                <c:pt idx="31">
                  <c:v>43977</c:v>
                </c:pt>
                <c:pt idx="32">
                  <c:v>43970</c:v>
                </c:pt>
                <c:pt idx="33">
                  <c:v>43963</c:v>
                </c:pt>
                <c:pt idx="34">
                  <c:v>43956</c:v>
                </c:pt>
                <c:pt idx="35">
                  <c:v>43949</c:v>
                </c:pt>
                <c:pt idx="36">
                  <c:v>43942</c:v>
                </c:pt>
                <c:pt idx="37">
                  <c:v>43935</c:v>
                </c:pt>
                <c:pt idx="38">
                  <c:v>43928</c:v>
                </c:pt>
                <c:pt idx="39">
                  <c:v>43921</c:v>
                </c:pt>
                <c:pt idx="40">
                  <c:v>43914</c:v>
                </c:pt>
                <c:pt idx="41">
                  <c:v>43907</c:v>
                </c:pt>
                <c:pt idx="42">
                  <c:v>43900</c:v>
                </c:pt>
                <c:pt idx="43">
                  <c:v>43893</c:v>
                </c:pt>
                <c:pt idx="44">
                  <c:v>43885</c:v>
                </c:pt>
                <c:pt idx="45">
                  <c:v>43878</c:v>
                </c:pt>
                <c:pt idx="46">
                  <c:v>43871</c:v>
                </c:pt>
                <c:pt idx="47">
                  <c:v>43864</c:v>
                </c:pt>
                <c:pt idx="48">
                  <c:v>43857</c:v>
                </c:pt>
                <c:pt idx="49">
                  <c:v>43850</c:v>
                </c:pt>
                <c:pt idx="50">
                  <c:v>43843</c:v>
                </c:pt>
                <c:pt idx="51">
                  <c:v>43836</c:v>
                </c:pt>
              </c:numCache>
            </c:numRef>
          </c:xVal>
          <c:yVal>
            <c:numRef>
              <c:f>'COVID-19 supplement'!$H$107:$H$158</c:f>
              <c:numCache>
                <c:formatCode>#,##0</c:formatCode>
                <c:ptCount val="52"/>
                <c:pt idx="0">
                  <c:v>260</c:v>
                </c:pt>
                <c:pt idx="1">
                  <c:v>930</c:v>
                </c:pt>
                <c:pt idx="2">
                  <c:v>3910</c:v>
                </c:pt>
                <c:pt idx="3">
                  <c:v>3010</c:v>
                </c:pt>
                <c:pt idx="4">
                  <c:v>2980</c:v>
                </c:pt>
                <c:pt idx="5">
                  <c:v>2560</c:v>
                </c:pt>
                <c:pt idx="6">
                  <c:v>2330</c:v>
                </c:pt>
                <c:pt idx="7">
                  <c:v>2290</c:v>
                </c:pt>
                <c:pt idx="8">
                  <c:v>2490</c:v>
                </c:pt>
                <c:pt idx="9">
                  <c:v>2750</c:v>
                </c:pt>
                <c:pt idx="10">
                  <c:v>2240</c:v>
                </c:pt>
                <c:pt idx="11">
                  <c:v>2180</c:v>
                </c:pt>
                <c:pt idx="12">
                  <c:v>2480</c:v>
                </c:pt>
                <c:pt idx="13">
                  <c:v>2720</c:v>
                </c:pt>
                <c:pt idx="14">
                  <c:v>2410</c:v>
                </c:pt>
                <c:pt idx="15">
                  <c:v>2220</c:v>
                </c:pt>
                <c:pt idx="16">
                  <c:v>2390</c:v>
                </c:pt>
                <c:pt idx="17">
                  <c:v>2520</c:v>
                </c:pt>
                <c:pt idx="18">
                  <c:v>2550</c:v>
                </c:pt>
                <c:pt idx="19">
                  <c:v>2070</c:v>
                </c:pt>
                <c:pt idx="20">
                  <c:v>2510</c:v>
                </c:pt>
                <c:pt idx="21">
                  <c:v>2470</c:v>
                </c:pt>
                <c:pt idx="22">
                  <c:v>3640</c:v>
                </c:pt>
                <c:pt idx="23">
                  <c:v>1380</c:v>
                </c:pt>
                <c:pt idx="24">
                  <c:v>1610</c:v>
                </c:pt>
                <c:pt idx="25">
                  <c:v>2340</c:v>
                </c:pt>
                <c:pt idx="26">
                  <c:v>3090</c:v>
                </c:pt>
                <c:pt idx="27">
                  <c:v>2900</c:v>
                </c:pt>
                <c:pt idx="28">
                  <c:v>2220</c:v>
                </c:pt>
                <c:pt idx="29">
                  <c:v>2310</c:v>
                </c:pt>
                <c:pt idx="30">
                  <c:v>2640</c:v>
                </c:pt>
                <c:pt idx="31">
                  <c:v>2280</c:v>
                </c:pt>
                <c:pt idx="32">
                  <c:v>2030</c:v>
                </c:pt>
                <c:pt idx="33">
                  <c:v>2110</c:v>
                </c:pt>
                <c:pt idx="34">
                  <c:v>1990</c:v>
                </c:pt>
                <c:pt idx="35">
                  <c:v>2830</c:v>
                </c:pt>
                <c:pt idx="36">
                  <c:v>1960</c:v>
                </c:pt>
                <c:pt idx="37">
                  <c:v>1910</c:v>
                </c:pt>
                <c:pt idx="38">
                  <c:v>2240</c:v>
                </c:pt>
                <c:pt idx="39">
                  <c:v>2750</c:v>
                </c:pt>
                <c:pt idx="40">
                  <c:v>2540</c:v>
                </c:pt>
                <c:pt idx="41">
                  <c:v>1810</c:v>
                </c:pt>
                <c:pt idx="42">
                  <c:v>1730</c:v>
                </c:pt>
                <c:pt idx="43">
                  <c:v>1850</c:v>
                </c:pt>
                <c:pt idx="44">
                  <c:v>2060</c:v>
                </c:pt>
                <c:pt idx="45">
                  <c:v>1500</c:v>
                </c:pt>
                <c:pt idx="46">
                  <c:v>1420</c:v>
                </c:pt>
                <c:pt idx="47">
                  <c:v>1620</c:v>
                </c:pt>
                <c:pt idx="48">
                  <c:v>2190</c:v>
                </c:pt>
                <c:pt idx="49">
                  <c:v>2380</c:v>
                </c:pt>
                <c:pt idx="50">
                  <c:v>1970</c:v>
                </c:pt>
                <c:pt idx="51">
                  <c:v>1510</c:v>
                </c:pt>
              </c:numCache>
            </c:numRef>
          </c:yVal>
          <c:smooth val="0"/>
          <c:extLst>
            <c:ext xmlns:c16="http://schemas.microsoft.com/office/drawing/2014/chart" uri="{C3380CC4-5D6E-409C-BE32-E72D297353CC}">
              <c16:uniqueId val="{00000031-B80E-45D2-950B-6CC0E206A34D}"/>
            </c:ext>
          </c:extLst>
        </c:ser>
        <c:ser>
          <c:idx val="3"/>
          <c:order val="4"/>
          <c:tx>
            <c:v>2020</c:v>
          </c:tx>
          <c:spPr>
            <a:ln w="28575" cap="rnd" cmpd="sng" algn="ctr">
              <a:solidFill>
                <a:schemeClr val="accent5">
                  <a:lumMod val="60000"/>
                  <a:lumOff val="40000"/>
                </a:schemeClr>
              </a:solidFill>
              <a:prstDash val="solid"/>
              <a:round/>
            </a:ln>
            <a:effectLst/>
          </c:spPr>
          <c:marker>
            <c:symbol val="circle"/>
            <c:size val="7"/>
            <c:spPr>
              <a:solidFill>
                <a:schemeClr val="accent5">
                  <a:lumMod val="60000"/>
                  <a:lumOff val="40000"/>
                </a:schemeClr>
              </a:solidFill>
              <a:ln w="9525" cap="flat" cmpd="sng" algn="ctr">
                <a:solidFill>
                  <a:schemeClr val="accent5">
                    <a:lumMod val="60000"/>
                    <a:lumOff val="40000"/>
                  </a:schemeClr>
                </a:solidFill>
                <a:prstDash val="solid"/>
                <a:round/>
              </a:ln>
              <a:effectLst/>
            </c:spPr>
          </c:marker>
          <c:xVal>
            <c:numRef>
              <c:f>'COVID-19 supplement'!$A$55:$A$106</c:f>
              <c:numCache>
                <c:formatCode>d\-mmm</c:formatCode>
                <c:ptCount val="52"/>
                <c:pt idx="0">
                  <c:v>44192</c:v>
                </c:pt>
                <c:pt idx="1">
                  <c:v>44185</c:v>
                </c:pt>
                <c:pt idx="2">
                  <c:v>44178</c:v>
                </c:pt>
                <c:pt idx="3">
                  <c:v>44171</c:v>
                </c:pt>
                <c:pt idx="4">
                  <c:v>44164</c:v>
                </c:pt>
                <c:pt idx="5">
                  <c:v>44157</c:v>
                </c:pt>
                <c:pt idx="6">
                  <c:v>44150</c:v>
                </c:pt>
                <c:pt idx="7">
                  <c:v>44143</c:v>
                </c:pt>
                <c:pt idx="8">
                  <c:v>44136</c:v>
                </c:pt>
                <c:pt idx="9">
                  <c:v>44129</c:v>
                </c:pt>
                <c:pt idx="10">
                  <c:v>44122</c:v>
                </c:pt>
                <c:pt idx="11">
                  <c:v>44115</c:v>
                </c:pt>
                <c:pt idx="12">
                  <c:v>44108</c:v>
                </c:pt>
                <c:pt idx="13">
                  <c:v>44101</c:v>
                </c:pt>
                <c:pt idx="14">
                  <c:v>44094</c:v>
                </c:pt>
                <c:pt idx="15">
                  <c:v>44087</c:v>
                </c:pt>
                <c:pt idx="16">
                  <c:v>44080</c:v>
                </c:pt>
                <c:pt idx="17">
                  <c:v>44073</c:v>
                </c:pt>
                <c:pt idx="18">
                  <c:v>44066</c:v>
                </c:pt>
                <c:pt idx="19">
                  <c:v>44059</c:v>
                </c:pt>
                <c:pt idx="20">
                  <c:v>44052</c:v>
                </c:pt>
                <c:pt idx="21">
                  <c:v>44045</c:v>
                </c:pt>
                <c:pt idx="22">
                  <c:v>44038</c:v>
                </c:pt>
                <c:pt idx="23">
                  <c:v>44031</c:v>
                </c:pt>
                <c:pt idx="24">
                  <c:v>44024</c:v>
                </c:pt>
                <c:pt idx="25">
                  <c:v>44017</c:v>
                </c:pt>
                <c:pt idx="26">
                  <c:v>44010</c:v>
                </c:pt>
                <c:pt idx="27">
                  <c:v>44003</c:v>
                </c:pt>
                <c:pt idx="28">
                  <c:v>43996</c:v>
                </c:pt>
                <c:pt idx="29">
                  <c:v>43989</c:v>
                </c:pt>
                <c:pt idx="30">
                  <c:v>43982</c:v>
                </c:pt>
                <c:pt idx="31">
                  <c:v>43975</c:v>
                </c:pt>
                <c:pt idx="32">
                  <c:v>43968</c:v>
                </c:pt>
                <c:pt idx="33">
                  <c:v>43961</c:v>
                </c:pt>
                <c:pt idx="34">
                  <c:v>43954</c:v>
                </c:pt>
                <c:pt idx="35">
                  <c:v>43947</c:v>
                </c:pt>
                <c:pt idx="36">
                  <c:v>43940</c:v>
                </c:pt>
                <c:pt idx="37">
                  <c:v>43933</c:v>
                </c:pt>
                <c:pt idx="38">
                  <c:v>43926</c:v>
                </c:pt>
                <c:pt idx="39">
                  <c:v>43919</c:v>
                </c:pt>
                <c:pt idx="40">
                  <c:v>43912</c:v>
                </c:pt>
                <c:pt idx="41">
                  <c:v>43905</c:v>
                </c:pt>
                <c:pt idx="42">
                  <c:v>43898</c:v>
                </c:pt>
                <c:pt idx="43">
                  <c:v>43891</c:v>
                </c:pt>
                <c:pt idx="44">
                  <c:v>43884</c:v>
                </c:pt>
                <c:pt idx="45">
                  <c:v>43877</c:v>
                </c:pt>
                <c:pt idx="46">
                  <c:v>43870</c:v>
                </c:pt>
                <c:pt idx="47">
                  <c:v>43863</c:v>
                </c:pt>
                <c:pt idx="48">
                  <c:v>43856</c:v>
                </c:pt>
                <c:pt idx="49">
                  <c:v>43849</c:v>
                </c:pt>
                <c:pt idx="50">
                  <c:v>43842</c:v>
                </c:pt>
                <c:pt idx="51">
                  <c:v>43835</c:v>
                </c:pt>
              </c:numCache>
            </c:numRef>
          </c:xVal>
          <c:yVal>
            <c:numRef>
              <c:f>'COVID-19 supplement'!$H$55:$H$106</c:f>
              <c:numCache>
                <c:formatCode>#,##0</c:formatCode>
                <c:ptCount val="52"/>
                <c:pt idx="0">
                  <c:v>1120</c:v>
                </c:pt>
                <c:pt idx="1">
                  <c:v>3010</c:v>
                </c:pt>
                <c:pt idx="2">
                  <c:v>4710</c:v>
                </c:pt>
                <c:pt idx="3">
                  <c:v>3700</c:v>
                </c:pt>
                <c:pt idx="4">
                  <c:v>4040</c:v>
                </c:pt>
                <c:pt idx="5">
                  <c:v>2910</c:v>
                </c:pt>
                <c:pt idx="6">
                  <c:v>2960</c:v>
                </c:pt>
                <c:pt idx="7">
                  <c:v>3080</c:v>
                </c:pt>
                <c:pt idx="8">
                  <c:v>3200</c:v>
                </c:pt>
                <c:pt idx="9">
                  <c:v>3070</c:v>
                </c:pt>
                <c:pt idx="10">
                  <c:v>2890</c:v>
                </c:pt>
                <c:pt idx="11">
                  <c:v>2480</c:v>
                </c:pt>
                <c:pt idx="12">
                  <c:v>2540</c:v>
                </c:pt>
                <c:pt idx="13">
                  <c:v>3770</c:v>
                </c:pt>
                <c:pt idx="14">
                  <c:v>2850</c:v>
                </c:pt>
                <c:pt idx="15">
                  <c:v>2350</c:v>
                </c:pt>
                <c:pt idx="16">
                  <c:v>2340</c:v>
                </c:pt>
                <c:pt idx="17">
                  <c:v>2360</c:v>
                </c:pt>
                <c:pt idx="18">
                  <c:v>2000</c:v>
                </c:pt>
                <c:pt idx="19">
                  <c:v>1560</c:v>
                </c:pt>
                <c:pt idx="20">
                  <c:v>1530</c:v>
                </c:pt>
                <c:pt idx="21">
                  <c:v>1570</c:v>
                </c:pt>
                <c:pt idx="22">
                  <c:v>1390</c:v>
                </c:pt>
                <c:pt idx="23">
                  <c:v>1110</c:v>
                </c:pt>
                <c:pt idx="24">
                  <c:v>1070</c:v>
                </c:pt>
                <c:pt idx="25">
                  <c:v>1170</c:v>
                </c:pt>
                <c:pt idx="26">
                  <c:v>1580</c:v>
                </c:pt>
                <c:pt idx="27">
                  <c:v>960</c:v>
                </c:pt>
                <c:pt idx="28">
                  <c:v>960</c:v>
                </c:pt>
                <c:pt idx="29">
                  <c:v>1000</c:v>
                </c:pt>
                <c:pt idx="30">
                  <c:v>1110</c:v>
                </c:pt>
                <c:pt idx="31">
                  <c:v>830</c:v>
                </c:pt>
                <c:pt idx="32">
                  <c:v>820</c:v>
                </c:pt>
                <c:pt idx="33">
                  <c:v>820</c:v>
                </c:pt>
                <c:pt idx="34">
                  <c:v>650</c:v>
                </c:pt>
                <c:pt idx="35">
                  <c:v>770</c:v>
                </c:pt>
                <c:pt idx="36">
                  <c:v>780</c:v>
                </c:pt>
                <c:pt idx="37">
                  <c:v>690</c:v>
                </c:pt>
                <c:pt idx="38">
                  <c:v>810</c:v>
                </c:pt>
                <c:pt idx="39">
                  <c:v>1200</c:v>
                </c:pt>
                <c:pt idx="40">
                  <c:v>1590</c:v>
                </c:pt>
                <c:pt idx="41">
                  <c:v>1890</c:v>
                </c:pt>
                <c:pt idx="42">
                  <c:v>1810</c:v>
                </c:pt>
                <c:pt idx="43">
                  <c:v>2100</c:v>
                </c:pt>
                <c:pt idx="44">
                  <c:v>1690</c:v>
                </c:pt>
                <c:pt idx="45">
                  <c:v>1530</c:v>
                </c:pt>
                <c:pt idx="46">
                  <c:v>1610</c:v>
                </c:pt>
                <c:pt idx="47">
                  <c:v>2110</c:v>
                </c:pt>
                <c:pt idx="48">
                  <c:v>2020</c:v>
                </c:pt>
                <c:pt idx="49">
                  <c:v>1830</c:v>
                </c:pt>
                <c:pt idx="50">
                  <c:v>1770</c:v>
                </c:pt>
                <c:pt idx="51">
                  <c:v>1440</c:v>
                </c:pt>
              </c:numCache>
            </c:numRef>
          </c:yVal>
          <c:smooth val="0"/>
          <c:extLst>
            <c:ext xmlns:c16="http://schemas.microsoft.com/office/drawing/2014/chart" uri="{C3380CC4-5D6E-409C-BE32-E72D297353CC}">
              <c16:uniqueId val="{00000027-B80E-45D2-950B-6CC0E206A34D}"/>
            </c:ext>
          </c:extLst>
        </c:ser>
        <c:ser>
          <c:idx val="0"/>
          <c:order val="5"/>
          <c:tx>
            <c:v>2021</c:v>
          </c:tx>
          <c:spPr>
            <a:ln w="44450" cap="rnd" cmpd="sng" algn="ctr">
              <a:solidFill>
                <a:schemeClr val="accent5"/>
              </a:solidFill>
              <a:prstDash val="solid"/>
              <a:round/>
            </a:ln>
            <a:effectLst/>
          </c:spPr>
          <c:marker>
            <c:symbol val="circle"/>
            <c:size val="7"/>
            <c:spPr>
              <a:solidFill>
                <a:schemeClr val="accent5"/>
              </a:solidFill>
              <a:ln w="19050" cap="flat" cmpd="sng" algn="ctr">
                <a:solidFill>
                  <a:schemeClr val="accent5"/>
                </a:solidFill>
                <a:prstDash val="solid"/>
                <a:round/>
              </a:ln>
              <a:effectLst/>
            </c:spPr>
          </c:marker>
          <c:xVal>
            <c:numRef>
              <c:f>'COVID-19 supplement'!$A$8:$A$54</c:f>
              <c:numCache>
                <c:formatCode>d\-mmm</c:formatCode>
                <c:ptCount val="47"/>
                <c:pt idx="0">
                  <c:v>44156</c:v>
                </c:pt>
                <c:pt idx="1">
                  <c:v>44149</c:v>
                </c:pt>
                <c:pt idx="2">
                  <c:v>44142</c:v>
                </c:pt>
                <c:pt idx="3">
                  <c:v>44135</c:v>
                </c:pt>
                <c:pt idx="4">
                  <c:v>44128</c:v>
                </c:pt>
                <c:pt idx="5">
                  <c:v>44121</c:v>
                </c:pt>
                <c:pt idx="6">
                  <c:v>44114</c:v>
                </c:pt>
                <c:pt idx="7">
                  <c:v>44107</c:v>
                </c:pt>
                <c:pt idx="8">
                  <c:v>44100</c:v>
                </c:pt>
                <c:pt idx="9">
                  <c:v>44093</c:v>
                </c:pt>
                <c:pt idx="10">
                  <c:v>44086</c:v>
                </c:pt>
                <c:pt idx="11">
                  <c:v>44079</c:v>
                </c:pt>
                <c:pt idx="12">
                  <c:v>44072</c:v>
                </c:pt>
                <c:pt idx="13">
                  <c:v>44065</c:v>
                </c:pt>
                <c:pt idx="14">
                  <c:v>44058</c:v>
                </c:pt>
                <c:pt idx="15">
                  <c:v>44051</c:v>
                </c:pt>
                <c:pt idx="16">
                  <c:v>44044</c:v>
                </c:pt>
                <c:pt idx="17">
                  <c:v>44037</c:v>
                </c:pt>
                <c:pt idx="18">
                  <c:v>44030</c:v>
                </c:pt>
                <c:pt idx="19">
                  <c:v>44023</c:v>
                </c:pt>
                <c:pt idx="20">
                  <c:v>44016</c:v>
                </c:pt>
                <c:pt idx="21">
                  <c:v>44009</c:v>
                </c:pt>
                <c:pt idx="22">
                  <c:v>44002</c:v>
                </c:pt>
                <c:pt idx="23">
                  <c:v>43995</c:v>
                </c:pt>
                <c:pt idx="24">
                  <c:v>43988</c:v>
                </c:pt>
                <c:pt idx="25">
                  <c:v>43981</c:v>
                </c:pt>
                <c:pt idx="26">
                  <c:v>43974</c:v>
                </c:pt>
                <c:pt idx="27">
                  <c:v>43967</c:v>
                </c:pt>
                <c:pt idx="28">
                  <c:v>43960</c:v>
                </c:pt>
                <c:pt idx="29">
                  <c:v>43953</c:v>
                </c:pt>
                <c:pt idx="30">
                  <c:v>43946</c:v>
                </c:pt>
                <c:pt idx="31">
                  <c:v>43939</c:v>
                </c:pt>
                <c:pt idx="32">
                  <c:v>43932</c:v>
                </c:pt>
                <c:pt idx="33">
                  <c:v>43925</c:v>
                </c:pt>
                <c:pt idx="34">
                  <c:v>43918</c:v>
                </c:pt>
                <c:pt idx="35">
                  <c:v>43911</c:v>
                </c:pt>
                <c:pt idx="36">
                  <c:v>43904</c:v>
                </c:pt>
                <c:pt idx="37">
                  <c:v>43897</c:v>
                </c:pt>
                <c:pt idx="38">
                  <c:v>43889</c:v>
                </c:pt>
                <c:pt idx="39">
                  <c:v>43882</c:v>
                </c:pt>
                <c:pt idx="40">
                  <c:v>43875</c:v>
                </c:pt>
                <c:pt idx="41">
                  <c:v>43868</c:v>
                </c:pt>
                <c:pt idx="42">
                  <c:v>43861</c:v>
                </c:pt>
                <c:pt idx="43">
                  <c:v>43854</c:v>
                </c:pt>
                <c:pt idx="44">
                  <c:v>43847</c:v>
                </c:pt>
                <c:pt idx="45">
                  <c:v>43840</c:v>
                </c:pt>
                <c:pt idx="46">
                  <c:v>43833</c:v>
                </c:pt>
              </c:numCache>
            </c:numRef>
          </c:xVal>
          <c:yVal>
            <c:numRef>
              <c:f>'COVID-19 supplement'!$H$8:$H$54</c:f>
              <c:numCache>
                <c:formatCode>#,##0</c:formatCode>
                <c:ptCount val="47"/>
                <c:pt idx="0">
                  <c:v>2500</c:v>
                </c:pt>
                <c:pt idx="1">
                  <c:v>2340</c:v>
                </c:pt>
                <c:pt idx="2">
                  <c:v>2490</c:v>
                </c:pt>
                <c:pt idx="3">
                  <c:v>2920</c:v>
                </c:pt>
                <c:pt idx="4">
                  <c:v>2790</c:v>
                </c:pt>
                <c:pt idx="5">
                  <c:v>2310</c:v>
                </c:pt>
                <c:pt idx="6">
                  <c:v>2300</c:v>
                </c:pt>
                <c:pt idx="7">
                  <c:v>2720</c:v>
                </c:pt>
                <c:pt idx="8">
                  <c:v>2650</c:v>
                </c:pt>
                <c:pt idx="9">
                  <c:v>2350</c:v>
                </c:pt>
                <c:pt idx="10">
                  <c:v>2340</c:v>
                </c:pt>
                <c:pt idx="11">
                  <c:v>2440</c:v>
                </c:pt>
                <c:pt idx="12">
                  <c:v>2860</c:v>
                </c:pt>
                <c:pt idx="13">
                  <c:v>2540</c:v>
                </c:pt>
                <c:pt idx="14">
                  <c:v>2550</c:v>
                </c:pt>
                <c:pt idx="15">
                  <c:v>2630</c:v>
                </c:pt>
                <c:pt idx="16">
                  <c:v>2890</c:v>
                </c:pt>
                <c:pt idx="17">
                  <c:v>2740</c:v>
                </c:pt>
                <c:pt idx="18">
                  <c:v>2290</c:v>
                </c:pt>
                <c:pt idx="19">
                  <c:v>2570</c:v>
                </c:pt>
                <c:pt idx="20">
                  <c:v>2680</c:v>
                </c:pt>
                <c:pt idx="21">
                  <c:v>3390</c:v>
                </c:pt>
                <c:pt idx="22">
                  <c:v>2850</c:v>
                </c:pt>
                <c:pt idx="23">
                  <c:v>2560</c:v>
                </c:pt>
                <c:pt idx="24">
                  <c:v>2610</c:v>
                </c:pt>
                <c:pt idx="25">
                  <c:v>2630</c:v>
                </c:pt>
                <c:pt idx="26">
                  <c:v>2520</c:v>
                </c:pt>
                <c:pt idx="27">
                  <c:v>2170</c:v>
                </c:pt>
                <c:pt idx="28">
                  <c:v>2280</c:v>
                </c:pt>
                <c:pt idx="29">
                  <c:v>2130</c:v>
                </c:pt>
                <c:pt idx="30">
                  <c:v>2310</c:v>
                </c:pt>
                <c:pt idx="31">
                  <c:v>1740</c:v>
                </c:pt>
                <c:pt idx="32">
                  <c:v>1690</c:v>
                </c:pt>
                <c:pt idx="33">
                  <c:v>1500</c:v>
                </c:pt>
                <c:pt idx="34">
                  <c:v>4640</c:v>
                </c:pt>
                <c:pt idx="35">
                  <c:v>3350</c:v>
                </c:pt>
                <c:pt idx="36">
                  <c:v>2200</c:v>
                </c:pt>
                <c:pt idx="37">
                  <c:v>2160</c:v>
                </c:pt>
                <c:pt idx="38">
                  <c:v>2370</c:v>
                </c:pt>
                <c:pt idx="39">
                  <c:v>2130</c:v>
                </c:pt>
                <c:pt idx="40">
                  <c:v>1990</c:v>
                </c:pt>
                <c:pt idx="41">
                  <c:v>1860</c:v>
                </c:pt>
                <c:pt idx="42">
                  <c:v>2500</c:v>
                </c:pt>
                <c:pt idx="43">
                  <c:v>2380</c:v>
                </c:pt>
                <c:pt idx="44">
                  <c:v>2170</c:v>
                </c:pt>
                <c:pt idx="45">
                  <c:v>1980</c:v>
                </c:pt>
                <c:pt idx="46">
                  <c:v>1120</c:v>
                </c:pt>
              </c:numCache>
            </c:numRef>
          </c:yVal>
          <c:smooth val="0"/>
          <c:extLst>
            <c:ext xmlns:c16="http://schemas.microsoft.com/office/drawing/2014/chart" uri="{C3380CC4-5D6E-409C-BE32-E72D297353CC}">
              <c16:uniqueId val="{00000000-6CC6-41B1-85D0-EFE313C511E1}"/>
            </c:ext>
          </c:extLst>
        </c:ser>
        <c:dLbls>
          <c:showLegendKey val="0"/>
          <c:showVal val="0"/>
          <c:showCatName val="0"/>
          <c:showSerName val="0"/>
          <c:showPercent val="0"/>
          <c:showBubbleSize val="0"/>
        </c:dLbls>
        <c:axId val="721796160"/>
        <c:axId val="721794192"/>
      </c:scatterChart>
      <c:valAx>
        <c:axId val="721796160"/>
        <c:scaling>
          <c:orientation val="minMax"/>
          <c:max val="44196"/>
          <c:min val="43831"/>
        </c:scaling>
        <c:delete val="0"/>
        <c:axPos val="b"/>
        <c:majorGridlines>
          <c:spPr>
            <a:ln w="9525" cap="flat" cmpd="sng" algn="ctr">
              <a:solidFill>
                <a:schemeClr val="bg1">
                  <a:lumMod val="95000"/>
                </a:schemeClr>
              </a:solidFill>
              <a:prstDash val="solid"/>
              <a:round/>
            </a:ln>
            <a:effectLst/>
          </c:spPr>
        </c:majorGridlines>
        <c:numFmt formatCode="d\-mmm" sourceLinked="1"/>
        <c:majorTickMark val="none"/>
        <c:minorTickMark val="none"/>
        <c:tickLblPos val="nextTo"/>
        <c:spPr>
          <a:noFill/>
          <a:ln w="9525" cap="flat" cmpd="sng" algn="ctr">
            <a:solidFill>
              <a:schemeClr val="tx1">
                <a:lumMod val="25000"/>
                <a:lumOff val="75000"/>
              </a:schemeClr>
            </a:solidFill>
            <a:prstDash val="solid"/>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1794192"/>
        <c:crosses val="autoZero"/>
        <c:crossBetween val="midCat"/>
        <c:majorUnit val="7"/>
        <c:minorUnit val="7"/>
      </c:valAx>
      <c:valAx>
        <c:axId val="721794192"/>
        <c:scaling>
          <c:orientation val="minMax"/>
        </c:scaling>
        <c:delete val="0"/>
        <c:axPos val="l"/>
        <c:majorGridlines>
          <c:spPr>
            <a:ln w="9525" cap="flat" cmpd="sng" algn="ctr">
              <a:solidFill>
                <a:schemeClr val="bg1">
                  <a:lumMod val="95000"/>
                </a:schemeClr>
              </a:solidFill>
              <a:prstDash val="solid"/>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1796160"/>
        <c:crosses val="autoZero"/>
        <c:crossBetween val="midCat"/>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withinLinear" id="17">
  <a:schemeClr val="accent4"/>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nationalarchives.gov.uk/doc/open-government-licence/version/3/"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2714625</xdr:colOff>
      <xdr:row>0</xdr:row>
      <xdr:rowOff>0</xdr:rowOff>
    </xdr:from>
    <xdr:to>
      <xdr:col>1</xdr:col>
      <xdr:colOff>4893945</xdr:colOff>
      <xdr:row>2</xdr:row>
      <xdr:rowOff>142875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05275" y="142875"/>
          <a:ext cx="2179320" cy="1133475"/>
        </a:xfrm>
        <a:prstGeom prst="rect">
          <a:avLst/>
        </a:prstGeom>
      </xdr:spPr>
    </xdr:pic>
    <xdr:clientData/>
  </xdr:twoCellAnchor>
  <xdr:twoCellAnchor editAs="oneCell">
    <xdr:from>
      <xdr:col>1</xdr:col>
      <xdr:colOff>4010025</xdr:colOff>
      <xdr:row>15</xdr:row>
      <xdr:rowOff>57150</xdr:rowOff>
    </xdr:from>
    <xdr:to>
      <xdr:col>1</xdr:col>
      <xdr:colOff>4772025</xdr:colOff>
      <xdr:row>16</xdr:row>
      <xdr:rowOff>38100</xdr:rowOff>
    </xdr:to>
    <xdr:pic>
      <xdr:nvPicPr>
        <xdr:cNvPr id="3" name="Picture 2">
          <a:hlinkClick xmlns:r="http://schemas.openxmlformats.org/officeDocument/2006/relationships" r:id="rId2"/>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514975" y="7315200"/>
          <a:ext cx="762000" cy="3143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3905250</xdr:colOff>
      <xdr:row>0</xdr:row>
      <xdr:rowOff>0</xdr:rowOff>
    </xdr:from>
    <xdr:to>
      <xdr:col>0</xdr:col>
      <xdr:colOff>6084570</xdr:colOff>
      <xdr:row>2</xdr:row>
      <xdr:rowOff>57150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29075" y="180975"/>
          <a:ext cx="2179320" cy="1047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3962400</xdr:colOff>
      <xdr:row>0</xdr:row>
      <xdr:rowOff>0</xdr:rowOff>
    </xdr:from>
    <xdr:to>
      <xdr:col>0</xdr:col>
      <xdr:colOff>6141720</xdr:colOff>
      <xdr:row>2</xdr:row>
      <xdr:rowOff>142875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86225" y="152400"/>
          <a:ext cx="2179320" cy="1133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809625</xdr:colOff>
      <xdr:row>0</xdr:row>
      <xdr:rowOff>0</xdr:rowOff>
    </xdr:from>
    <xdr:to>
      <xdr:col>13</xdr:col>
      <xdr:colOff>15760</xdr:colOff>
      <xdr:row>2</xdr:row>
      <xdr:rowOff>134793</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44150" y="95250"/>
          <a:ext cx="2177935" cy="112221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838200</xdr:colOff>
      <xdr:row>0</xdr:row>
      <xdr:rowOff>0</xdr:rowOff>
    </xdr:from>
    <xdr:to>
      <xdr:col>13</xdr:col>
      <xdr:colOff>72910</xdr:colOff>
      <xdr:row>2</xdr:row>
      <xdr:rowOff>56804</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6050" y="47625"/>
          <a:ext cx="2177935" cy="10474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895349</xdr:colOff>
      <xdr:row>0</xdr:row>
      <xdr:rowOff>0</xdr:rowOff>
    </xdr:from>
    <xdr:to>
      <xdr:col>6</xdr:col>
      <xdr:colOff>311034</xdr:colOff>
      <xdr:row>2</xdr:row>
      <xdr:rowOff>56804</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4999" y="133350"/>
          <a:ext cx="2177935" cy="104740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781050</xdr:colOff>
      <xdr:row>0</xdr:row>
      <xdr:rowOff>0</xdr:rowOff>
    </xdr:from>
    <xdr:to>
      <xdr:col>11</xdr:col>
      <xdr:colOff>15760</xdr:colOff>
      <xdr:row>2</xdr:row>
      <xdr:rowOff>56804</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86750" y="85725"/>
          <a:ext cx="2177935" cy="104740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447675</xdr:colOff>
      <xdr:row>0</xdr:row>
      <xdr:rowOff>0</xdr:rowOff>
    </xdr:from>
    <xdr:to>
      <xdr:col>7</xdr:col>
      <xdr:colOff>83820</xdr:colOff>
      <xdr:row>2</xdr:row>
      <xdr:rowOff>146575</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90975" y="171450"/>
          <a:ext cx="2179320" cy="11371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495300</xdr:colOff>
      <xdr:row>0</xdr:row>
      <xdr:rowOff>9525</xdr:rowOff>
    </xdr:from>
    <xdr:to>
      <xdr:col>9</xdr:col>
      <xdr:colOff>1114388</xdr:colOff>
      <xdr:row>2</xdr:row>
      <xdr:rowOff>152400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71950" y="228600"/>
          <a:ext cx="2188845" cy="1133475"/>
        </a:xfrm>
        <a:prstGeom prst="rect">
          <a:avLst/>
        </a:prstGeom>
      </xdr:spPr>
    </xdr:pic>
    <xdr:clientData/>
  </xdr:twoCellAnchor>
  <xdr:twoCellAnchor>
    <xdr:from>
      <xdr:col>8</xdr:col>
      <xdr:colOff>57150</xdr:colOff>
      <xdr:row>6</xdr:row>
      <xdr:rowOff>416378</xdr:rowOff>
    </xdr:from>
    <xdr:to>
      <xdr:col>19</xdr:col>
      <xdr:colOff>180975</xdr:colOff>
      <xdr:row>39</xdr:row>
      <xdr:rowOff>160564</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0.05055</cdr:x>
      <cdr:y>0.93499</cdr:y>
    </cdr:from>
    <cdr:to>
      <cdr:x>0.67396</cdr:x>
      <cdr:y>0.98098</cdr:y>
    </cdr:to>
    <cdr:sp macro="" textlink="">
      <cdr:nvSpPr>
        <cdr:cNvPr id="2" name="TextBox 1"/>
        <cdr:cNvSpPr txBox="1"/>
      </cdr:nvSpPr>
      <cdr:spPr>
        <a:xfrm xmlns:a="http://schemas.openxmlformats.org/drawingml/2006/main">
          <a:off x="314325" y="3679372"/>
          <a:ext cx="3876675"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50"/>
            <a:t>*</a:t>
          </a:r>
          <a:r>
            <a:rPr lang="en-GB" sz="1050" baseline="0"/>
            <a:t>excludes lease reviews</a:t>
          </a:r>
          <a:endParaRPr lang="en-GB" sz="1050"/>
        </a:p>
      </cdr:txBody>
    </cdr:sp>
  </cdr:relSizeAnchor>
</c:userShapes>
</file>

<file path=xl/theme/theme1.xml><?xml version="1.0" encoding="utf-8"?>
<a:theme xmlns:a="http://schemas.openxmlformats.org/drawingml/2006/main" name="Office Theme">
  <a:themeElements>
    <a:clrScheme name="RS 4&amp;5">
      <a:dk1>
        <a:sysClr val="windowText" lastClr="000000"/>
      </a:dk1>
      <a:lt1>
        <a:sysClr val="window" lastClr="FFFFFF"/>
      </a:lt1>
      <a:dk2>
        <a:srgbClr val="1F497D"/>
      </a:dk2>
      <a:lt2>
        <a:srgbClr val="EEECE1"/>
      </a:lt2>
      <a:accent1>
        <a:srgbClr val="4F81BD"/>
      </a:accent1>
      <a:accent2>
        <a:srgbClr val="FF5050"/>
      </a:accent2>
      <a:accent3>
        <a:srgbClr val="9BBB59"/>
      </a:accent3>
      <a:accent4>
        <a:srgbClr val="9363CC"/>
      </a:accent4>
      <a:accent5>
        <a:srgbClr val="005DB9"/>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venue.scot/land-buildings-transaction-tax/guidance/calculating-tax-rates-and-bands" TargetMode="External"/><Relationship Id="rId1" Type="http://schemas.openxmlformats.org/officeDocument/2006/relationships/hyperlink" Target="https://www.revenue.scot/land-buildings-transaction-tax/frequently-asked-questions/additional-dwelling-supplement-examples"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revenue.scot/about-us/publications/statistics/" TargetMode="External"/><Relationship Id="rId2" Type="http://schemas.openxmlformats.org/officeDocument/2006/relationships/hyperlink" Target="https://www.gov.uk/government/collections/property-transactions-in-the-uk" TargetMode="External"/><Relationship Id="rId1" Type="http://schemas.openxmlformats.org/officeDocument/2006/relationships/hyperlink" Target="https://www.ros.gov.uk/property-data/property-statistics/quarterly-house-price-statistics" TargetMode="External"/><Relationship Id="rId5" Type="http://schemas.openxmlformats.org/officeDocument/2006/relationships/drawing" Target="../drawings/drawing10.x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pageSetUpPr fitToPage="1"/>
  </sheetPr>
  <dimension ref="A1:E18"/>
  <sheetViews>
    <sheetView showGridLines="0" tabSelected="1" zoomScaleNormal="100" workbookViewId="0"/>
  </sheetViews>
  <sheetFormatPr defaultRowHeight="12.75" x14ac:dyDescent="0.2"/>
  <cols>
    <col min="1" max="1" width="20.7109375" style="72" customWidth="1"/>
    <col min="2" max="2" width="73.42578125" style="1" customWidth="1"/>
    <col min="3" max="3" width="2.7109375" style="1" customWidth="1"/>
    <col min="4" max="4" width="9.140625" style="1" customWidth="1"/>
    <col min="5" max="16384" width="9.140625" style="1"/>
  </cols>
  <sheetData>
    <row r="1" spans="1:5" ht="54" customHeight="1" x14ac:dyDescent="0.3">
      <c r="A1" s="65" t="s">
        <v>0</v>
      </c>
      <c r="B1" s="40"/>
      <c r="D1" s="5"/>
      <c r="E1" s="5"/>
    </row>
    <row r="2" spans="1:5" ht="24" customHeight="1" x14ac:dyDescent="0.3">
      <c r="A2" s="65" t="s">
        <v>95</v>
      </c>
      <c r="B2" s="40"/>
      <c r="D2" s="5"/>
      <c r="E2" s="5"/>
    </row>
    <row r="3" spans="1:5" ht="24" customHeight="1" x14ac:dyDescent="0.3">
      <c r="A3" s="65" t="s">
        <v>209</v>
      </c>
      <c r="B3" s="40"/>
      <c r="D3" s="5"/>
      <c r="E3" s="5"/>
    </row>
    <row r="4" spans="1:5" ht="72.75" customHeight="1" x14ac:dyDescent="0.25">
      <c r="A4" s="67" t="s">
        <v>1</v>
      </c>
      <c r="B4" s="61"/>
      <c r="C4" s="8"/>
      <c r="D4" s="5"/>
      <c r="E4" s="5"/>
    </row>
    <row r="5" spans="1:5" s="19" customFormat="1" ht="33" customHeight="1" x14ac:dyDescent="0.2">
      <c r="A5" s="68" t="s">
        <v>9</v>
      </c>
      <c r="B5" s="96" t="s">
        <v>109</v>
      </c>
      <c r="D5" s="18"/>
    </row>
    <row r="6" spans="1:5" s="19" customFormat="1" ht="33" customHeight="1" x14ac:dyDescent="0.2">
      <c r="A6" s="68" t="s">
        <v>2</v>
      </c>
      <c r="B6" s="96" t="s">
        <v>18</v>
      </c>
      <c r="D6" s="18"/>
    </row>
    <row r="7" spans="1:5" s="19" customFormat="1" ht="33" customHeight="1" x14ac:dyDescent="0.2">
      <c r="A7" s="68" t="s">
        <v>3</v>
      </c>
      <c r="B7" s="63" t="s">
        <v>59</v>
      </c>
      <c r="D7" s="18"/>
    </row>
    <row r="8" spans="1:5" s="19" customFormat="1" ht="33" customHeight="1" x14ac:dyDescent="0.2">
      <c r="A8" s="68" t="s">
        <v>4</v>
      </c>
      <c r="B8" s="96" t="s">
        <v>11</v>
      </c>
      <c r="D8" s="18"/>
    </row>
    <row r="9" spans="1:5" s="19" customFormat="1" ht="33" customHeight="1" x14ac:dyDescent="0.2">
      <c r="A9" s="68" t="s">
        <v>10</v>
      </c>
      <c r="B9" s="96" t="s">
        <v>19</v>
      </c>
      <c r="D9" s="18"/>
    </row>
    <row r="10" spans="1:5" s="19" customFormat="1" ht="33" customHeight="1" x14ac:dyDescent="0.2">
      <c r="A10" s="68" t="s">
        <v>17</v>
      </c>
      <c r="B10" s="96" t="s">
        <v>20</v>
      </c>
      <c r="D10" s="18"/>
    </row>
    <row r="11" spans="1:5" s="19" customFormat="1" ht="33" customHeight="1" x14ac:dyDescent="0.2">
      <c r="A11" s="68" t="s">
        <v>60</v>
      </c>
      <c r="B11" s="97" t="s">
        <v>74</v>
      </c>
      <c r="D11" s="18"/>
    </row>
    <row r="12" spans="1:5" s="19" customFormat="1" ht="33" customHeight="1" x14ac:dyDescent="0.2">
      <c r="A12" s="100"/>
      <c r="B12" s="96" t="s">
        <v>21</v>
      </c>
      <c r="D12" s="18"/>
    </row>
    <row r="13" spans="1:5" s="19" customFormat="1" ht="33" customHeight="1" x14ac:dyDescent="0.2">
      <c r="A13" s="101" t="s">
        <v>6</v>
      </c>
      <c r="B13" s="98" t="s">
        <v>22</v>
      </c>
      <c r="C13" s="99"/>
      <c r="D13" s="18"/>
    </row>
    <row r="14" spans="1:5" s="15" customFormat="1" ht="26.25" customHeight="1" x14ac:dyDescent="0.2">
      <c r="A14" s="70" t="s">
        <v>33</v>
      </c>
      <c r="B14" s="40"/>
      <c r="D14" s="17"/>
    </row>
    <row r="15" spans="1:5" s="15" customFormat="1" ht="41.25" customHeight="1" x14ac:dyDescent="0.2">
      <c r="A15" s="118" t="s">
        <v>58</v>
      </c>
      <c r="B15" s="118"/>
      <c r="D15" s="17"/>
    </row>
    <row r="16" spans="1:5" s="14" customFormat="1" ht="26.25" customHeight="1" x14ac:dyDescent="0.2">
      <c r="A16" s="118" t="s">
        <v>8</v>
      </c>
      <c r="B16" s="118"/>
      <c r="D16" s="16"/>
    </row>
    <row r="17" spans="1:4" s="14" customFormat="1" x14ac:dyDescent="0.2">
      <c r="A17" s="118" t="s">
        <v>5</v>
      </c>
      <c r="B17" s="118"/>
      <c r="D17" s="16"/>
    </row>
    <row r="18" spans="1:4" x14ac:dyDescent="0.2">
      <c r="A18" s="71"/>
      <c r="B18" s="5"/>
      <c r="D18" s="5"/>
    </row>
  </sheetData>
  <mergeCells count="3">
    <mergeCell ref="A17:B17"/>
    <mergeCell ref="A15:B15"/>
    <mergeCell ref="A16:B16"/>
  </mergeCells>
  <hyperlinks>
    <hyperlink ref="A6" location="'Table 1'!A1" display="Table 1"/>
    <hyperlink ref="A7" location="'Table 2'!A1" display="Table 2"/>
    <hyperlink ref="A8" location="'Table 3'!A1" display="Table 3"/>
    <hyperlink ref="A5" location="Commentary!A1" display="Commentary"/>
    <hyperlink ref="A9" location="'Table 4'!A1" display="Table 4"/>
    <hyperlink ref="A10" location="'Table 5'!A1" display="Table 5"/>
    <hyperlink ref="A11" location="'COVID-19 supplement'!A1" display="COVID-19 supplement"/>
    <hyperlink ref="A13" location="'Related Statistics'!A1" display="Table 5"/>
  </hyperlinks>
  <pageMargins left="0.7" right="0.7" top="0.75" bottom="0.75" header="0.3" footer="0.3"/>
  <pageSetup paperSize="9"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pageSetUpPr fitToPage="1"/>
  </sheetPr>
  <dimension ref="A1:E26"/>
  <sheetViews>
    <sheetView showGridLines="0" zoomScaleNormal="100" workbookViewId="0"/>
  </sheetViews>
  <sheetFormatPr defaultRowHeight="12.75" x14ac:dyDescent="0.2"/>
  <cols>
    <col min="1" max="1" width="92.85546875" style="72" customWidth="1"/>
    <col min="2" max="2" width="2.5703125" style="1" customWidth="1"/>
    <col min="3" max="3" width="9.140625" style="1"/>
    <col min="5" max="5" width="9.140625" style="5"/>
    <col min="6" max="16384" width="9.140625" style="1"/>
  </cols>
  <sheetData>
    <row r="1" spans="1:5" ht="54" customHeight="1" x14ac:dyDescent="0.3">
      <c r="A1" s="65" t="s">
        <v>0</v>
      </c>
    </row>
    <row r="2" spans="1:5" ht="24" customHeight="1" x14ac:dyDescent="0.3">
      <c r="A2" s="65" t="s">
        <v>95</v>
      </c>
    </row>
    <row r="3" spans="1:5" ht="24" customHeight="1" x14ac:dyDescent="0.3">
      <c r="A3" s="65" t="s">
        <v>209</v>
      </c>
    </row>
    <row r="4" spans="1:5" ht="52.5" customHeight="1" x14ac:dyDescent="0.25">
      <c r="A4" s="67" t="s">
        <v>9</v>
      </c>
    </row>
    <row r="5" spans="1:5" s="116" customFormat="1" ht="37.5" customHeight="1" x14ac:dyDescent="0.2">
      <c r="A5" s="113" t="s">
        <v>212</v>
      </c>
      <c r="B5" s="100"/>
      <c r="C5" s="104"/>
      <c r="D5" s="114"/>
      <c r="E5" s="115"/>
    </row>
    <row r="6" spans="1:5" s="116" customFormat="1" ht="37.5" customHeight="1" x14ac:dyDescent="0.2">
      <c r="A6" s="113" t="s">
        <v>213</v>
      </c>
      <c r="B6" s="100"/>
      <c r="C6" s="104"/>
      <c r="D6" s="114"/>
    </row>
    <row r="7" spans="1:5" s="116" customFormat="1" ht="37.5" customHeight="1" x14ac:dyDescent="0.2">
      <c r="A7" s="113" t="s">
        <v>214</v>
      </c>
      <c r="C7" s="104"/>
      <c r="D7" s="114"/>
      <c r="E7" s="117"/>
    </row>
    <row r="8" spans="1:5" ht="37.5" customHeight="1" x14ac:dyDescent="0.25">
      <c r="A8" s="67" t="s">
        <v>100</v>
      </c>
      <c r="B8" s="61"/>
      <c r="E8" s="1"/>
    </row>
    <row r="9" spans="1:5" s="100" customFormat="1" ht="37.5" customHeight="1" x14ac:dyDescent="0.2">
      <c r="A9" s="113" t="s">
        <v>57</v>
      </c>
      <c r="B9" s="113"/>
      <c r="C9" s="104"/>
      <c r="D9" s="114"/>
    </row>
    <row r="10" spans="1:5" s="100" customFormat="1" ht="19.5" customHeight="1" x14ac:dyDescent="0.2">
      <c r="A10" s="119" t="s">
        <v>62</v>
      </c>
      <c r="B10" s="119"/>
      <c r="C10" s="104"/>
      <c r="D10" s="114"/>
    </row>
    <row r="11" spans="1:5" s="4" customFormat="1" ht="22.5" customHeight="1" x14ac:dyDescent="0.2">
      <c r="A11" s="74" t="s">
        <v>104</v>
      </c>
      <c r="B11" s="52"/>
      <c r="C11" s="1"/>
      <c r="D11"/>
    </row>
    <row r="12" spans="1:5" s="104" customFormat="1" ht="80.25" customHeight="1" x14ac:dyDescent="0.2">
      <c r="A12" s="113" t="s">
        <v>103</v>
      </c>
      <c r="B12" s="100"/>
      <c r="D12" s="114"/>
      <c r="E12" s="103"/>
    </row>
    <row r="13" spans="1:5" s="4" customFormat="1" ht="53.25" customHeight="1" x14ac:dyDescent="0.2">
      <c r="A13" s="119" t="s">
        <v>61</v>
      </c>
      <c r="B13" s="119"/>
      <c r="C13" s="1"/>
    </row>
    <row r="14" spans="1:5" ht="22.5" customHeight="1" x14ac:dyDescent="0.2">
      <c r="A14" s="75" t="s">
        <v>98</v>
      </c>
      <c r="B14" s="52"/>
      <c r="E14" s="1"/>
    </row>
    <row r="15" spans="1:5" ht="76.5" customHeight="1" x14ac:dyDescent="0.2">
      <c r="A15" s="118" t="s">
        <v>215</v>
      </c>
      <c r="B15" s="118"/>
      <c r="E15" s="1"/>
    </row>
    <row r="16" spans="1:5" ht="22.5" customHeight="1" x14ac:dyDescent="0.2">
      <c r="A16" s="74" t="s">
        <v>99</v>
      </c>
      <c r="B16" s="52"/>
      <c r="E16" s="1"/>
    </row>
    <row r="17" spans="1:5" ht="13.5" customHeight="1" x14ac:dyDescent="0.2">
      <c r="A17" s="69" t="s">
        <v>48</v>
      </c>
      <c r="B17" s="52"/>
      <c r="E17" s="1"/>
    </row>
    <row r="18" spans="1:5" x14ac:dyDescent="0.2">
      <c r="A18" s="76" t="s">
        <v>47</v>
      </c>
      <c r="B18" s="52"/>
      <c r="E18" s="1"/>
    </row>
    <row r="19" spans="1:5" ht="38.25" x14ac:dyDescent="0.2">
      <c r="A19" s="69" t="s">
        <v>90</v>
      </c>
      <c r="B19" s="52"/>
      <c r="E19" s="1"/>
    </row>
    <row r="20" spans="1:5" ht="22.5" customHeight="1" x14ac:dyDescent="0.2">
      <c r="A20" s="75" t="s">
        <v>11</v>
      </c>
      <c r="B20" s="52"/>
      <c r="E20" s="1"/>
    </row>
    <row r="21" spans="1:5" ht="50.25" customHeight="1" x14ac:dyDescent="0.2">
      <c r="A21" s="69" t="s">
        <v>56</v>
      </c>
      <c r="B21" s="52"/>
      <c r="E21" s="1"/>
    </row>
    <row r="22" spans="1:5" ht="24" customHeight="1" x14ac:dyDescent="0.2">
      <c r="A22" s="69" t="s">
        <v>13</v>
      </c>
      <c r="B22" s="52"/>
      <c r="E22" s="1"/>
    </row>
    <row r="23" spans="1:5" x14ac:dyDescent="0.2">
      <c r="A23" s="76" t="s">
        <v>12</v>
      </c>
      <c r="B23" s="52"/>
      <c r="E23" s="1"/>
    </row>
    <row r="24" spans="1:5" ht="22.5" customHeight="1" x14ac:dyDescent="0.2">
      <c r="A24" s="75" t="s">
        <v>101</v>
      </c>
      <c r="B24" s="62"/>
      <c r="E24" s="1"/>
    </row>
    <row r="25" spans="1:5" ht="78.75" customHeight="1" x14ac:dyDescent="0.2">
      <c r="A25" s="118" t="s">
        <v>102</v>
      </c>
      <c r="B25" s="118"/>
    </row>
    <row r="26" spans="1:5" s="104" customFormat="1" ht="41.25" customHeight="1" x14ac:dyDescent="0.2">
      <c r="A26" s="119" t="s">
        <v>63</v>
      </c>
      <c r="B26" s="119"/>
      <c r="D26" s="114"/>
      <c r="E26" s="103"/>
    </row>
  </sheetData>
  <mergeCells count="5">
    <mergeCell ref="A26:B26"/>
    <mergeCell ref="A25:B25"/>
    <mergeCell ref="A15:B15"/>
    <mergeCell ref="A13:B13"/>
    <mergeCell ref="A10:B10"/>
  </mergeCells>
  <hyperlinks>
    <hyperlink ref="A23" r:id="rId1"/>
    <hyperlink ref="A18" r:id="rId2"/>
  </hyperlinks>
  <pageMargins left="0.7" right="0.7" top="0.75" bottom="0.75" header="0.3" footer="0.3"/>
  <pageSetup paperSize="9" scale="63"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pageSetUpPr fitToPage="1"/>
  </sheetPr>
  <dimension ref="A1:M98"/>
  <sheetViews>
    <sheetView showGridLines="0" zoomScaleNormal="100" workbookViewId="0">
      <pane ySplit="6" topLeftCell="A66" activePane="bottomLeft" state="frozen"/>
      <selection pane="bottomLeft"/>
    </sheetView>
  </sheetViews>
  <sheetFormatPr defaultRowHeight="12.75" x14ac:dyDescent="0.2"/>
  <cols>
    <col min="1" max="1" width="10" style="72" customWidth="1"/>
    <col min="2" max="2" width="14.7109375" style="1" customWidth="1"/>
    <col min="3" max="3" width="15.28515625" style="1" customWidth="1"/>
    <col min="4" max="6" width="14.7109375" style="1" customWidth="1"/>
    <col min="7" max="7" width="15.140625" style="1" customWidth="1"/>
    <col min="8" max="10" width="14.7109375" style="1" customWidth="1"/>
    <col min="11" max="11" width="15.140625" style="1" customWidth="1"/>
    <col min="12" max="13" width="14.7109375" style="1" customWidth="1"/>
    <col min="14" max="16384" width="9.140625" style="1"/>
  </cols>
  <sheetData>
    <row r="1" spans="1:13" ht="54" customHeight="1" x14ac:dyDescent="0.3">
      <c r="A1" s="65" t="s">
        <v>0</v>
      </c>
    </row>
    <row r="2" spans="1:13" ht="24" customHeight="1" x14ac:dyDescent="0.3">
      <c r="A2" s="65" t="s">
        <v>95</v>
      </c>
      <c r="I2" s="9"/>
      <c r="J2" s="10"/>
      <c r="K2" s="10"/>
    </row>
    <row r="3" spans="1:13" ht="24" customHeight="1" x14ac:dyDescent="0.3">
      <c r="A3" s="65" t="s">
        <v>209</v>
      </c>
      <c r="I3" s="10"/>
      <c r="J3" s="10"/>
      <c r="K3" s="10"/>
    </row>
    <row r="4" spans="1:13" s="104" customFormat="1" ht="43.5" customHeight="1" x14ac:dyDescent="0.2">
      <c r="A4" s="107" t="s">
        <v>203</v>
      </c>
    </row>
    <row r="5" spans="1:13" ht="15.75" customHeight="1" x14ac:dyDescent="0.2">
      <c r="B5" s="120" t="s">
        <v>34</v>
      </c>
      <c r="C5" s="121"/>
      <c r="D5" s="121"/>
      <c r="E5" s="121"/>
      <c r="F5" s="120" t="s">
        <v>35</v>
      </c>
      <c r="G5" s="121" t="s">
        <v>14</v>
      </c>
      <c r="H5" s="121" t="s">
        <v>14</v>
      </c>
      <c r="I5" s="121" t="s">
        <v>14</v>
      </c>
      <c r="J5" s="122" t="s">
        <v>36</v>
      </c>
      <c r="K5" s="123" t="s">
        <v>14</v>
      </c>
      <c r="L5" s="123" t="s">
        <v>14</v>
      </c>
      <c r="M5" s="124" t="s">
        <v>14</v>
      </c>
    </row>
    <row r="6" spans="1:13" ht="39.75" x14ac:dyDescent="0.2">
      <c r="A6" s="66"/>
      <c r="B6" s="58" t="s">
        <v>132</v>
      </c>
      <c r="C6" s="58" t="s">
        <v>193</v>
      </c>
      <c r="D6" s="58" t="s">
        <v>194</v>
      </c>
      <c r="E6" s="58" t="s">
        <v>195</v>
      </c>
      <c r="F6" s="58" t="s">
        <v>132</v>
      </c>
      <c r="G6" s="58" t="s">
        <v>193</v>
      </c>
      <c r="H6" s="58" t="s">
        <v>196</v>
      </c>
      <c r="I6" s="58" t="s">
        <v>195</v>
      </c>
      <c r="J6" s="58" t="s">
        <v>132</v>
      </c>
      <c r="K6" s="58" t="s">
        <v>193</v>
      </c>
      <c r="L6" s="58" t="s">
        <v>196</v>
      </c>
      <c r="M6" s="58" t="s">
        <v>197</v>
      </c>
    </row>
    <row r="7" spans="1:13" ht="14.25" customHeight="1" x14ac:dyDescent="0.2">
      <c r="A7" s="82" t="s">
        <v>136</v>
      </c>
      <c r="B7" s="44">
        <v>6880</v>
      </c>
      <c r="C7" s="47">
        <v>7</v>
      </c>
      <c r="D7" s="55"/>
      <c r="E7" s="47">
        <v>7</v>
      </c>
      <c r="F7" s="44">
        <v>610</v>
      </c>
      <c r="G7" s="47">
        <v>10.8</v>
      </c>
      <c r="H7" s="55"/>
      <c r="I7" s="47">
        <v>10.8</v>
      </c>
      <c r="J7" s="44">
        <v>7480</v>
      </c>
      <c r="K7" s="47">
        <v>17.899999999999999</v>
      </c>
      <c r="L7" s="55"/>
      <c r="M7" s="47">
        <v>17.899999999999999</v>
      </c>
    </row>
    <row r="8" spans="1:13" ht="15" customHeight="1" x14ac:dyDescent="0.2">
      <c r="A8" s="82" t="s">
        <v>137</v>
      </c>
      <c r="B8" s="44">
        <v>7810</v>
      </c>
      <c r="C8" s="47">
        <v>11.4</v>
      </c>
      <c r="D8" s="55"/>
      <c r="E8" s="47">
        <v>11.4</v>
      </c>
      <c r="F8" s="44">
        <v>810</v>
      </c>
      <c r="G8" s="47">
        <v>12.6</v>
      </c>
      <c r="H8" s="55"/>
      <c r="I8" s="47">
        <v>12.6</v>
      </c>
      <c r="J8" s="44">
        <v>8610</v>
      </c>
      <c r="K8" s="47">
        <v>24</v>
      </c>
      <c r="L8" s="55"/>
      <c r="M8" s="47">
        <v>24</v>
      </c>
    </row>
    <row r="9" spans="1:13" ht="15" customHeight="1" x14ac:dyDescent="0.2">
      <c r="A9" s="82" t="s">
        <v>138</v>
      </c>
      <c r="B9" s="44">
        <v>10020</v>
      </c>
      <c r="C9" s="47">
        <v>18.600000000000001</v>
      </c>
      <c r="D9" s="55"/>
      <c r="E9" s="47">
        <v>18.600000000000001</v>
      </c>
      <c r="F9" s="44">
        <v>950</v>
      </c>
      <c r="G9" s="47">
        <v>14.2</v>
      </c>
      <c r="H9" s="55"/>
      <c r="I9" s="47">
        <v>14.2</v>
      </c>
      <c r="J9" s="44">
        <v>10960</v>
      </c>
      <c r="K9" s="47">
        <v>32.799999999999997</v>
      </c>
      <c r="L9" s="55"/>
      <c r="M9" s="47">
        <v>32.799999999999997</v>
      </c>
    </row>
    <row r="10" spans="1:13" ht="14.25" x14ac:dyDescent="0.2">
      <c r="A10" s="82" t="s">
        <v>139</v>
      </c>
      <c r="B10" s="44">
        <v>9910</v>
      </c>
      <c r="C10" s="47">
        <v>19.3</v>
      </c>
      <c r="D10" s="55"/>
      <c r="E10" s="47">
        <v>19.3</v>
      </c>
      <c r="F10" s="44">
        <v>960</v>
      </c>
      <c r="G10" s="47">
        <v>17.8</v>
      </c>
      <c r="H10" s="55"/>
      <c r="I10" s="47">
        <v>17.8</v>
      </c>
      <c r="J10" s="44">
        <v>10870</v>
      </c>
      <c r="K10" s="47">
        <v>37.1</v>
      </c>
      <c r="L10" s="55"/>
      <c r="M10" s="47">
        <v>37.1</v>
      </c>
    </row>
    <row r="11" spans="1:13" ht="14.25" x14ac:dyDescent="0.2">
      <c r="A11" s="82" t="s">
        <v>140</v>
      </c>
      <c r="B11" s="44">
        <v>9520</v>
      </c>
      <c r="C11" s="47">
        <v>21.4</v>
      </c>
      <c r="D11" s="55"/>
      <c r="E11" s="47">
        <v>21.4</v>
      </c>
      <c r="F11" s="44">
        <v>900</v>
      </c>
      <c r="G11" s="47">
        <v>15.4</v>
      </c>
      <c r="H11" s="55"/>
      <c r="I11" s="47">
        <v>15.4</v>
      </c>
      <c r="J11" s="44">
        <v>10420</v>
      </c>
      <c r="K11" s="47">
        <v>36.9</v>
      </c>
      <c r="L11" s="55"/>
      <c r="M11" s="47">
        <v>36.9</v>
      </c>
    </row>
    <row r="12" spans="1:13" ht="14.25" x14ac:dyDescent="0.2">
      <c r="A12" s="82" t="s">
        <v>141</v>
      </c>
      <c r="B12" s="44">
        <v>9030</v>
      </c>
      <c r="C12" s="47">
        <v>18.7</v>
      </c>
      <c r="D12" s="55"/>
      <c r="E12" s="47">
        <v>18.7</v>
      </c>
      <c r="F12" s="44">
        <v>960</v>
      </c>
      <c r="G12" s="47">
        <v>15.9</v>
      </c>
      <c r="H12" s="55"/>
      <c r="I12" s="47">
        <v>15.9</v>
      </c>
      <c r="J12" s="44">
        <v>10000</v>
      </c>
      <c r="K12" s="47">
        <v>34.5</v>
      </c>
      <c r="L12" s="55"/>
      <c r="M12" s="47">
        <v>34.5</v>
      </c>
    </row>
    <row r="13" spans="1:13" ht="14.25" x14ac:dyDescent="0.2">
      <c r="A13" s="82" t="s">
        <v>142</v>
      </c>
      <c r="B13" s="44">
        <v>9670</v>
      </c>
      <c r="C13" s="47">
        <v>19.8</v>
      </c>
      <c r="D13" s="55"/>
      <c r="E13" s="47">
        <v>19.8</v>
      </c>
      <c r="F13" s="44">
        <v>950</v>
      </c>
      <c r="G13" s="47">
        <v>14.6</v>
      </c>
      <c r="H13" s="55"/>
      <c r="I13" s="47">
        <v>14.6</v>
      </c>
      <c r="J13" s="44">
        <v>10620</v>
      </c>
      <c r="K13" s="47">
        <v>34.4</v>
      </c>
      <c r="L13" s="55"/>
      <c r="M13" s="47">
        <v>34.4</v>
      </c>
    </row>
    <row r="14" spans="1:13" ht="14.25" x14ac:dyDescent="0.2">
      <c r="A14" s="82" t="s">
        <v>143</v>
      </c>
      <c r="B14" s="44">
        <v>9370</v>
      </c>
      <c r="C14" s="47">
        <v>20.9</v>
      </c>
      <c r="D14" s="55"/>
      <c r="E14" s="47">
        <v>20.9</v>
      </c>
      <c r="F14" s="44">
        <v>1100</v>
      </c>
      <c r="G14" s="47">
        <v>22.5</v>
      </c>
      <c r="H14" s="55"/>
      <c r="I14" s="47">
        <v>22.5</v>
      </c>
      <c r="J14" s="44">
        <v>10470</v>
      </c>
      <c r="K14" s="47">
        <v>43.3</v>
      </c>
      <c r="L14" s="55"/>
      <c r="M14" s="47">
        <v>43.3</v>
      </c>
    </row>
    <row r="15" spans="1:13" ht="14.25" x14ac:dyDescent="0.2">
      <c r="A15" s="82" t="s">
        <v>144</v>
      </c>
      <c r="B15" s="44">
        <v>9620</v>
      </c>
      <c r="C15" s="47">
        <v>19.600000000000001</v>
      </c>
      <c r="D15" s="55"/>
      <c r="E15" s="47">
        <v>19.600000000000001</v>
      </c>
      <c r="F15" s="44">
        <v>1130</v>
      </c>
      <c r="G15" s="47">
        <v>34.6</v>
      </c>
      <c r="H15" s="55"/>
      <c r="I15" s="47">
        <v>34.6</v>
      </c>
      <c r="J15" s="44">
        <v>10750</v>
      </c>
      <c r="K15" s="47">
        <v>54.2</v>
      </c>
      <c r="L15" s="55"/>
      <c r="M15" s="47">
        <v>54.2</v>
      </c>
    </row>
    <row r="16" spans="1:13" ht="15" customHeight="1" x14ac:dyDescent="0.2">
      <c r="A16" s="82" t="s">
        <v>145</v>
      </c>
      <c r="B16" s="44">
        <v>6010</v>
      </c>
      <c r="C16" s="47">
        <v>12.6</v>
      </c>
      <c r="D16" s="55"/>
      <c r="E16" s="47">
        <v>12.6</v>
      </c>
      <c r="F16" s="44">
        <v>910</v>
      </c>
      <c r="G16" s="47">
        <v>12</v>
      </c>
      <c r="H16" s="55"/>
      <c r="I16" s="47">
        <v>12</v>
      </c>
      <c r="J16" s="44">
        <v>6920</v>
      </c>
      <c r="K16" s="47">
        <v>24.6</v>
      </c>
      <c r="L16" s="55"/>
      <c r="M16" s="47">
        <v>24.6</v>
      </c>
    </row>
    <row r="17" spans="1:13" ht="15" customHeight="1" x14ac:dyDescent="0.2">
      <c r="A17" s="82" t="s">
        <v>146</v>
      </c>
      <c r="B17" s="44">
        <v>6220</v>
      </c>
      <c r="C17" s="47">
        <v>11.6</v>
      </c>
      <c r="D17" s="55"/>
      <c r="E17" s="47">
        <v>11.6</v>
      </c>
      <c r="F17" s="44">
        <v>960</v>
      </c>
      <c r="G17" s="47">
        <v>10.3</v>
      </c>
      <c r="H17" s="55"/>
      <c r="I17" s="47">
        <v>10.3</v>
      </c>
      <c r="J17" s="44">
        <v>7180</v>
      </c>
      <c r="K17" s="47">
        <v>21.9</v>
      </c>
      <c r="L17" s="55"/>
      <c r="M17" s="47">
        <v>21.9</v>
      </c>
    </row>
    <row r="18" spans="1:13" ht="14.25" x14ac:dyDescent="0.2">
      <c r="A18" s="82" t="s">
        <v>147</v>
      </c>
      <c r="B18" s="44">
        <v>9680</v>
      </c>
      <c r="C18" s="47">
        <v>21</v>
      </c>
      <c r="D18" s="55"/>
      <c r="E18" s="47">
        <v>21</v>
      </c>
      <c r="F18" s="44">
        <v>1190</v>
      </c>
      <c r="G18" s="47">
        <v>33.200000000000003</v>
      </c>
      <c r="H18" s="55"/>
      <c r="I18" s="47">
        <v>33.200000000000003</v>
      </c>
      <c r="J18" s="44">
        <v>10870</v>
      </c>
      <c r="K18" s="47">
        <v>54.2</v>
      </c>
      <c r="L18" s="55"/>
      <c r="M18" s="47">
        <v>54.2</v>
      </c>
    </row>
    <row r="19" spans="1:13" ht="14.25" x14ac:dyDescent="0.2">
      <c r="A19" s="82" t="s">
        <v>148</v>
      </c>
      <c r="B19" s="44">
        <v>8340</v>
      </c>
      <c r="C19" s="47">
        <v>15.9</v>
      </c>
      <c r="D19" s="47">
        <v>1.5</v>
      </c>
      <c r="E19" s="47">
        <v>17.399999999999999</v>
      </c>
      <c r="F19" s="44">
        <v>1260</v>
      </c>
      <c r="G19" s="47">
        <v>15.4</v>
      </c>
      <c r="H19" s="47">
        <v>0</v>
      </c>
      <c r="I19" s="47">
        <v>15.4</v>
      </c>
      <c r="J19" s="44">
        <v>9600</v>
      </c>
      <c r="K19" s="47">
        <v>31.3</v>
      </c>
      <c r="L19" s="47">
        <v>1.5</v>
      </c>
      <c r="M19" s="47">
        <v>32.799999999999997</v>
      </c>
    </row>
    <row r="20" spans="1:13" ht="15" customHeight="1" x14ac:dyDescent="0.2">
      <c r="A20" s="82" t="s">
        <v>149</v>
      </c>
      <c r="B20" s="44">
        <v>7690</v>
      </c>
      <c r="C20" s="47">
        <v>14.5</v>
      </c>
      <c r="D20" s="47">
        <v>4.5</v>
      </c>
      <c r="E20" s="47">
        <v>19</v>
      </c>
      <c r="F20" s="44">
        <v>1030</v>
      </c>
      <c r="G20" s="47">
        <v>12.8</v>
      </c>
      <c r="H20" s="47">
        <v>0.1</v>
      </c>
      <c r="I20" s="47">
        <v>12.8</v>
      </c>
      <c r="J20" s="44">
        <v>8710</v>
      </c>
      <c r="K20" s="47">
        <v>27.3</v>
      </c>
      <c r="L20" s="47">
        <v>4.5</v>
      </c>
      <c r="M20" s="47">
        <v>31.8</v>
      </c>
    </row>
    <row r="21" spans="1:13" ht="15" customHeight="1" x14ac:dyDescent="0.2">
      <c r="A21" s="82" t="s">
        <v>150</v>
      </c>
      <c r="B21" s="44">
        <v>8700</v>
      </c>
      <c r="C21" s="47">
        <v>18.899999999999999</v>
      </c>
      <c r="D21" s="47">
        <v>5.7</v>
      </c>
      <c r="E21" s="47">
        <v>24.6</v>
      </c>
      <c r="F21" s="44">
        <v>1040</v>
      </c>
      <c r="G21" s="47">
        <v>16.2</v>
      </c>
      <c r="H21" s="47">
        <v>0.1</v>
      </c>
      <c r="I21" s="47">
        <v>16.2</v>
      </c>
      <c r="J21" s="44">
        <v>9740</v>
      </c>
      <c r="K21" s="47">
        <v>35.1</v>
      </c>
      <c r="L21" s="47">
        <v>5.7</v>
      </c>
      <c r="M21" s="47">
        <v>40.799999999999997</v>
      </c>
    </row>
    <row r="22" spans="1:13" ht="14.25" x14ac:dyDescent="0.2">
      <c r="A22" s="82" t="s">
        <v>151</v>
      </c>
      <c r="B22" s="44">
        <v>9100</v>
      </c>
      <c r="C22" s="47">
        <v>19.8</v>
      </c>
      <c r="D22" s="47">
        <v>6.8</v>
      </c>
      <c r="E22" s="47">
        <v>26.6</v>
      </c>
      <c r="F22" s="44">
        <v>1030</v>
      </c>
      <c r="G22" s="47">
        <v>10.9</v>
      </c>
      <c r="H22" s="47">
        <v>0.1</v>
      </c>
      <c r="I22" s="47">
        <v>11</v>
      </c>
      <c r="J22" s="44">
        <v>10120</v>
      </c>
      <c r="K22" s="47">
        <v>30.7</v>
      </c>
      <c r="L22" s="47">
        <v>6.9</v>
      </c>
      <c r="M22" s="47">
        <v>37.6</v>
      </c>
    </row>
    <row r="23" spans="1:13" ht="14.25" x14ac:dyDescent="0.2">
      <c r="A23" s="82" t="s">
        <v>152</v>
      </c>
      <c r="B23" s="44">
        <v>9560</v>
      </c>
      <c r="C23" s="47">
        <v>21.5</v>
      </c>
      <c r="D23" s="47">
        <v>7.3</v>
      </c>
      <c r="E23" s="47">
        <v>28.8</v>
      </c>
      <c r="F23" s="44">
        <v>960</v>
      </c>
      <c r="G23" s="47">
        <v>11.9</v>
      </c>
      <c r="H23" s="47">
        <v>0.1</v>
      </c>
      <c r="I23" s="47">
        <v>12</v>
      </c>
      <c r="J23" s="44">
        <v>10510</v>
      </c>
      <c r="K23" s="47">
        <v>33.4</v>
      </c>
      <c r="L23" s="47">
        <v>7.4</v>
      </c>
      <c r="M23" s="47">
        <v>40.799999999999997</v>
      </c>
    </row>
    <row r="24" spans="1:13" ht="14.25" x14ac:dyDescent="0.2">
      <c r="A24" s="82" t="s">
        <v>153</v>
      </c>
      <c r="B24" s="44">
        <v>8650</v>
      </c>
      <c r="C24" s="47">
        <v>19.399999999999999</v>
      </c>
      <c r="D24" s="47">
        <v>7.1</v>
      </c>
      <c r="E24" s="47">
        <v>26.5</v>
      </c>
      <c r="F24" s="44">
        <v>980</v>
      </c>
      <c r="G24" s="47">
        <v>10.9</v>
      </c>
      <c r="H24" s="47">
        <v>0.1</v>
      </c>
      <c r="I24" s="47">
        <v>11</v>
      </c>
      <c r="J24" s="44">
        <v>9620</v>
      </c>
      <c r="K24" s="47">
        <v>30.3</v>
      </c>
      <c r="L24" s="47">
        <v>7.2</v>
      </c>
      <c r="M24" s="47">
        <v>37.5</v>
      </c>
    </row>
    <row r="25" spans="1:13" ht="14.25" x14ac:dyDescent="0.2">
      <c r="A25" s="82" t="s">
        <v>154</v>
      </c>
      <c r="B25" s="44">
        <v>9150</v>
      </c>
      <c r="C25" s="47">
        <v>20.8</v>
      </c>
      <c r="D25" s="47">
        <v>7.9</v>
      </c>
      <c r="E25" s="47">
        <v>28.6</v>
      </c>
      <c r="F25" s="44">
        <v>970</v>
      </c>
      <c r="G25" s="47">
        <v>16.5</v>
      </c>
      <c r="H25" s="47">
        <v>0.2</v>
      </c>
      <c r="I25" s="47">
        <v>16.600000000000001</v>
      </c>
      <c r="J25" s="44">
        <v>10120</v>
      </c>
      <c r="K25" s="47">
        <v>37.299999999999997</v>
      </c>
      <c r="L25" s="47">
        <v>8</v>
      </c>
      <c r="M25" s="47">
        <v>45.3</v>
      </c>
    </row>
    <row r="26" spans="1:13" ht="14.25" x14ac:dyDescent="0.2">
      <c r="A26" s="82" t="s">
        <v>155</v>
      </c>
      <c r="B26" s="44">
        <v>9230</v>
      </c>
      <c r="C26" s="47">
        <v>19.600000000000001</v>
      </c>
      <c r="D26" s="47">
        <v>8.5</v>
      </c>
      <c r="E26" s="47">
        <v>28.1</v>
      </c>
      <c r="F26" s="44">
        <v>1060</v>
      </c>
      <c r="G26" s="47">
        <v>18.7</v>
      </c>
      <c r="H26" s="47">
        <v>0.2</v>
      </c>
      <c r="I26" s="47">
        <v>18.8</v>
      </c>
      <c r="J26" s="44">
        <v>10290</v>
      </c>
      <c r="K26" s="47">
        <v>38.299999999999997</v>
      </c>
      <c r="L26" s="47">
        <v>8.6</v>
      </c>
      <c r="M26" s="47">
        <v>46.9</v>
      </c>
    </row>
    <row r="27" spans="1:13" ht="14.25" x14ac:dyDescent="0.2">
      <c r="A27" s="82" t="s">
        <v>156</v>
      </c>
      <c r="B27" s="44">
        <v>9480</v>
      </c>
      <c r="C27" s="47">
        <v>20.399999999999999</v>
      </c>
      <c r="D27" s="47">
        <v>8.6</v>
      </c>
      <c r="E27" s="47">
        <v>28.9</v>
      </c>
      <c r="F27" s="44">
        <v>1120</v>
      </c>
      <c r="G27" s="47">
        <v>18.8</v>
      </c>
      <c r="H27" s="47">
        <v>0.3</v>
      </c>
      <c r="I27" s="47">
        <v>19.100000000000001</v>
      </c>
      <c r="J27" s="44">
        <v>10600</v>
      </c>
      <c r="K27" s="47">
        <v>39.200000000000003</v>
      </c>
      <c r="L27" s="47">
        <v>8.8000000000000007</v>
      </c>
      <c r="M27" s="47">
        <v>48</v>
      </c>
    </row>
    <row r="28" spans="1:13" ht="14.25" x14ac:dyDescent="0.2">
      <c r="A28" s="82" t="s">
        <v>157</v>
      </c>
      <c r="B28" s="44">
        <v>6250</v>
      </c>
      <c r="C28" s="47">
        <v>13.4</v>
      </c>
      <c r="D28" s="47">
        <v>5.4</v>
      </c>
      <c r="E28" s="47">
        <v>18.8</v>
      </c>
      <c r="F28" s="44">
        <v>890</v>
      </c>
      <c r="G28" s="47">
        <v>13.7</v>
      </c>
      <c r="H28" s="47">
        <v>0.1</v>
      </c>
      <c r="I28" s="47">
        <v>13.8</v>
      </c>
      <c r="J28" s="44">
        <v>7140</v>
      </c>
      <c r="K28" s="47">
        <v>27.1</v>
      </c>
      <c r="L28" s="47">
        <v>5.5</v>
      </c>
      <c r="M28" s="47">
        <v>32.6</v>
      </c>
    </row>
    <row r="29" spans="1:13" ht="14.25" x14ac:dyDescent="0.2">
      <c r="A29" s="82" t="s">
        <v>158</v>
      </c>
      <c r="B29" s="44">
        <v>6120</v>
      </c>
      <c r="C29" s="47">
        <v>13.4</v>
      </c>
      <c r="D29" s="47">
        <v>5.5</v>
      </c>
      <c r="E29" s="47">
        <v>18.899999999999999</v>
      </c>
      <c r="F29" s="44">
        <v>910</v>
      </c>
      <c r="G29" s="47">
        <v>11.1</v>
      </c>
      <c r="H29" s="47">
        <v>0.1</v>
      </c>
      <c r="I29" s="47">
        <v>11.2</v>
      </c>
      <c r="J29" s="44">
        <v>7020</v>
      </c>
      <c r="K29" s="47">
        <v>24.5</v>
      </c>
      <c r="L29" s="47">
        <v>5.6</v>
      </c>
      <c r="M29" s="47">
        <v>30.1</v>
      </c>
    </row>
    <row r="30" spans="1:13" ht="14.25" x14ac:dyDescent="0.2">
      <c r="A30" s="82" t="s">
        <v>159</v>
      </c>
      <c r="B30" s="44">
        <v>8300</v>
      </c>
      <c r="C30" s="47">
        <v>16.7</v>
      </c>
      <c r="D30" s="47">
        <v>7.3</v>
      </c>
      <c r="E30" s="47">
        <v>24.1</v>
      </c>
      <c r="F30" s="44">
        <v>1230</v>
      </c>
      <c r="G30" s="47">
        <v>18.600000000000001</v>
      </c>
      <c r="H30" s="47">
        <v>0.2</v>
      </c>
      <c r="I30" s="47">
        <v>18.8</v>
      </c>
      <c r="J30" s="44">
        <v>9530</v>
      </c>
      <c r="K30" s="47">
        <v>35.299999999999997</v>
      </c>
      <c r="L30" s="47">
        <v>7.5</v>
      </c>
      <c r="M30" s="47">
        <v>42.8</v>
      </c>
    </row>
    <row r="31" spans="1:13" ht="14.25" x14ac:dyDescent="0.2">
      <c r="A31" s="82" t="s">
        <v>160</v>
      </c>
      <c r="B31" s="44">
        <v>8290</v>
      </c>
      <c r="C31" s="47">
        <v>18.399999999999999</v>
      </c>
      <c r="D31" s="47">
        <v>7.3</v>
      </c>
      <c r="E31" s="47">
        <v>25.8</v>
      </c>
      <c r="F31" s="44">
        <v>1190</v>
      </c>
      <c r="G31" s="47">
        <v>18.600000000000001</v>
      </c>
      <c r="H31" s="47">
        <v>0.1</v>
      </c>
      <c r="I31" s="47">
        <v>18.8</v>
      </c>
      <c r="J31" s="44">
        <v>9480</v>
      </c>
      <c r="K31" s="47">
        <v>37.1</v>
      </c>
      <c r="L31" s="47">
        <v>7.5</v>
      </c>
      <c r="M31" s="47">
        <v>44.5</v>
      </c>
    </row>
    <row r="32" spans="1:13" ht="14.25" x14ac:dyDescent="0.2">
      <c r="A32" s="82" t="s">
        <v>161</v>
      </c>
      <c r="B32" s="44">
        <v>9430</v>
      </c>
      <c r="C32" s="47">
        <v>20.5</v>
      </c>
      <c r="D32" s="47">
        <v>8</v>
      </c>
      <c r="E32" s="47">
        <v>28.5</v>
      </c>
      <c r="F32" s="44">
        <v>1050</v>
      </c>
      <c r="G32" s="47">
        <v>12.3</v>
      </c>
      <c r="H32" s="47">
        <v>0.2</v>
      </c>
      <c r="I32" s="47">
        <v>12.5</v>
      </c>
      <c r="J32" s="44">
        <v>10470</v>
      </c>
      <c r="K32" s="47">
        <v>32.9</v>
      </c>
      <c r="L32" s="47">
        <v>8.1999999999999993</v>
      </c>
      <c r="M32" s="47">
        <v>41</v>
      </c>
    </row>
    <row r="33" spans="1:13" ht="14.25" x14ac:dyDescent="0.2">
      <c r="A33" s="82" t="s">
        <v>162</v>
      </c>
      <c r="B33" s="44">
        <v>10010</v>
      </c>
      <c r="C33" s="47">
        <v>23.3</v>
      </c>
      <c r="D33" s="47">
        <v>8.5</v>
      </c>
      <c r="E33" s="47">
        <v>31.8</v>
      </c>
      <c r="F33" s="44">
        <v>1040</v>
      </c>
      <c r="G33" s="47">
        <v>11.1</v>
      </c>
      <c r="H33" s="47">
        <v>0.2</v>
      </c>
      <c r="I33" s="47">
        <v>11.2</v>
      </c>
      <c r="J33" s="44">
        <v>11050</v>
      </c>
      <c r="K33" s="47">
        <v>34.4</v>
      </c>
      <c r="L33" s="47">
        <v>8.6999999999999993</v>
      </c>
      <c r="M33" s="47">
        <v>43</v>
      </c>
    </row>
    <row r="34" spans="1:13" ht="14.25" x14ac:dyDescent="0.2">
      <c r="A34" s="82" t="s">
        <v>163</v>
      </c>
      <c r="B34" s="44">
        <v>9930</v>
      </c>
      <c r="C34" s="47">
        <v>26</v>
      </c>
      <c r="D34" s="47">
        <v>8.4</v>
      </c>
      <c r="E34" s="47">
        <v>34.4</v>
      </c>
      <c r="F34" s="44">
        <v>1040</v>
      </c>
      <c r="G34" s="47">
        <v>10.4</v>
      </c>
      <c r="H34" s="47">
        <v>0.1</v>
      </c>
      <c r="I34" s="47">
        <v>10.5</v>
      </c>
      <c r="J34" s="44">
        <v>10970</v>
      </c>
      <c r="K34" s="47">
        <v>36.4</v>
      </c>
      <c r="L34" s="47">
        <v>8.5</v>
      </c>
      <c r="M34" s="47">
        <v>44.9</v>
      </c>
    </row>
    <row r="35" spans="1:13" ht="14.25" x14ac:dyDescent="0.2">
      <c r="A35" s="82" t="s">
        <v>164</v>
      </c>
      <c r="B35" s="44">
        <v>10120</v>
      </c>
      <c r="C35" s="47">
        <v>28.5</v>
      </c>
      <c r="D35" s="47">
        <v>8.9</v>
      </c>
      <c r="E35" s="47">
        <v>37.4</v>
      </c>
      <c r="F35" s="44">
        <v>1000</v>
      </c>
      <c r="G35" s="47">
        <v>11.8</v>
      </c>
      <c r="H35" s="47">
        <v>0.1</v>
      </c>
      <c r="I35" s="47">
        <v>11.9</v>
      </c>
      <c r="J35" s="44">
        <v>11120</v>
      </c>
      <c r="K35" s="47">
        <v>40.299999999999997</v>
      </c>
      <c r="L35" s="47">
        <v>9.1</v>
      </c>
      <c r="M35" s="47">
        <v>49.4</v>
      </c>
    </row>
    <row r="36" spans="1:13" ht="14.25" x14ac:dyDescent="0.2">
      <c r="A36" s="82" t="s">
        <v>165</v>
      </c>
      <c r="B36" s="44">
        <v>9230</v>
      </c>
      <c r="C36" s="47">
        <v>24.6</v>
      </c>
      <c r="D36" s="47">
        <v>8</v>
      </c>
      <c r="E36" s="47">
        <v>32.6</v>
      </c>
      <c r="F36" s="44">
        <v>910</v>
      </c>
      <c r="G36" s="47">
        <v>14.2</v>
      </c>
      <c r="H36" s="47">
        <v>0.1</v>
      </c>
      <c r="I36" s="47">
        <v>14.3</v>
      </c>
      <c r="J36" s="44">
        <v>10140</v>
      </c>
      <c r="K36" s="47">
        <v>38.799999999999997</v>
      </c>
      <c r="L36" s="47">
        <v>8.1</v>
      </c>
      <c r="M36" s="47">
        <v>46.9</v>
      </c>
    </row>
    <row r="37" spans="1:13" ht="14.25" x14ac:dyDescent="0.2">
      <c r="A37" s="82" t="s">
        <v>166</v>
      </c>
      <c r="B37" s="44">
        <v>9620</v>
      </c>
      <c r="C37" s="47">
        <v>22.6</v>
      </c>
      <c r="D37" s="47">
        <v>8.3000000000000007</v>
      </c>
      <c r="E37" s="47">
        <v>30.8</v>
      </c>
      <c r="F37" s="44">
        <v>1040</v>
      </c>
      <c r="G37" s="47">
        <v>18.399999999999999</v>
      </c>
      <c r="H37" s="47">
        <v>0.3</v>
      </c>
      <c r="I37" s="47">
        <v>18.7</v>
      </c>
      <c r="J37" s="44">
        <v>10660</v>
      </c>
      <c r="K37" s="47">
        <v>41</v>
      </c>
      <c r="L37" s="47">
        <v>8.6</v>
      </c>
      <c r="M37" s="47">
        <v>49.5</v>
      </c>
    </row>
    <row r="38" spans="1:13" ht="14.25" x14ac:dyDescent="0.2">
      <c r="A38" s="82" t="s">
        <v>167</v>
      </c>
      <c r="B38" s="44">
        <v>9270</v>
      </c>
      <c r="C38" s="47">
        <v>22.8</v>
      </c>
      <c r="D38" s="47">
        <v>8.3000000000000007</v>
      </c>
      <c r="E38" s="47">
        <v>31.1</v>
      </c>
      <c r="F38" s="44">
        <v>1150</v>
      </c>
      <c r="G38" s="47">
        <v>27.5</v>
      </c>
      <c r="H38" s="47">
        <v>0.3</v>
      </c>
      <c r="I38" s="47">
        <v>27.8</v>
      </c>
      <c r="J38" s="44">
        <v>10420</v>
      </c>
      <c r="K38" s="47">
        <v>50.3</v>
      </c>
      <c r="L38" s="47">
        <v>8.6</v>
      </c>
      <c r="M38" s="47">
        <v>58.9</v>
      </c>
    </row>
    <row r="39" spans="1:13" ht="14.25" x14ac:dyDescent="0.2">
      <c r="A39" s="82" t="s">
        <v>168</v>
      </c>
      <c r="B39" s="44">
        <v>9150</v>
      </c>
      <c r="C39" s="47">
        <v>23.5</v>
      </c>
      <c r="D39" s="47">
        <v>7.8</v>
      </c>
      <c r="E39" s="47">
        <v>31.4</v>
      </c>
      <c r="F39" s="44">
        <v>1090</v>
      </c>
      <c r="G39" s="47">
        <v>27.7</v>
      </c>
      <c r="H39" s="47">
        <v>0.1</v>
      </c>
      <c r="I39" s="47">
        <v>27.8</v>
      </c>
      <c r="J39" s="44">
        <v>10240</v>
      </c>
      <c r="K39" s="47">
        <v>51.3</v>
      </c>
      <c r="L39" s="47">
        <v>7.9</v>
      </c>
      <c r="M39" s="47">
        <v>59.1</v>
      </c>
    </row>
    <row r="40" spans="1:13" ht="14.25" x14ac:dyDescent="0.2">
      <c r="A40" s="82" t="s">
        <v>169</v>
      </c>
      <c r="B40" s="44">
        <v>6040</v>
      </c>
      <c r="C40" s="47">
        <v>16.100000000000001</v>
      </c>
      <c r="D40" s="47">
        <v>5.5</v>
      </c>
      <c r="E40" s="47">
        <v>21.5</v>
      </c>
      <c r="F40" s="44">
        <v>880</v>
      </c>
      <c r="G40" s="47">
        <v>19.899999999999999</v>
      </c>
      <c r="H40" s="47">
        <v>0.1</v>
      </c>
      <c r="I40" s="47">
        <v>20</v>
      </c>
      <c r="J40" s="44">
        <v>6920</v>
      </c>
      <c r="K40" s="47">
        <v>35.9</v>
      </c>
      <c r="L40" s="47">
        <v>5.6</v>
      </c>
      <c r="M40" s="47">
        <v>41.5</v>
      </c>
    </row>
    <row r="41" spans="1:13" ht="14.25" x14ac:dyDescent="0.2">
      <c r="A41" s="82" t="s">
        <v>170</v>
      </c>
      <c r="B41" s="44">
        <v>5600</v>
      </c>
      <c r="C41" s="47">
        <v>15.5</v>
      </c>
      <c r="D41" s="47">
        <v>5</v>
      </c>
      <c r="E41" s="47">
        <v>20.5</v>
      </c>
      <c r="F41" s="44">
        <v>900</v>
      </c>
      <c r="G41" s="47">
        <v>12.4</v>
      </c>
      <c r="H41" s="47">
        <v>0.1</v>
      </c>
      <c r="I41" s="47">
        <v>12.5</v>
      </c>
      <c r="J41" s="44">
        <v>6510</v>
      </c>
      <c r="K41" s="47">
        <v>27.9</v>
      </c>
      <c r="L41" s="47">
        <v>5.0999999999999996</v>
      </c>
      <c r="M41" s="47">
        <v>33</v>
      </c>
    </row>
    <row r="42" spans="1:13" ht="14.25" x14ac:dyDescent="0.2">
      <c r="A42" s="82" t="s">
        <v>171</v>
      </c>
      <c r="B42" s="44">
        <v>7330</v>
      </c>
      <c r="C42" s="47">
        <v>18.399999999999999</v>
      </c>
      <c r="D42" s="47">
        <v>6.7</v>
      </c>
      <c r="E42" s="47">
        <v>25.1</v>
      </c>
      <c r="F42" s="44">
        <v>1070</v>
      </c>
      <c r="G42" s="47">
        <v>17</v>
      </c>
      <c r="H42" s="47">
        <v>0.3</v>
      </c>
      <c r="I42" s="47">
        <v>17.2</v>
      </c>
      <c r="J42" s="44">
        <v>8400</v>
      </c>
      <c r="K42" s="47">
        <v>35.4</v>
      </c>
      <c r="L42" s="47">
        <v>7</v>
      </c>
      <c r="M42" s="47">
        <v>42.3</v>
      </c>
    </row>
    <row r="43" spans="1:13" ht="14.25" x14ac:dyDescent="0.2">
      <c r="A43" s="82" t="s">
        <v>75</v>
      </c>
      <c r="B43" s="44">
        <v>8040</v>
      </c>
      <c r="C43" s="47">
        <v>17.899999999999999</v>
      </c>
      <c r="D43" s="47">
        <v>6.5</v>
      </c>
      <c r="E43" s="47">
        <v>24.4</v>
      </c>
      <c r="F43" s="44">
        <v>1220</v>
      </c>
      <c r="G43" s="47">
        <v>16.7</v>
      </c>
      <c r="H43" s="47">
        <v>0.1</v>
      </c>
      <c r="I43" s="47">
        <v>16.8</v>
      </c>
      <c r="J43" s="44">
        <v>9270</v>
      </c>
      <c r="K43" s="47">
        <v>34.5</v>
      </c>
      <c r="L43" s="47">
        <v>6.7</v>
      </c>
      <c r="M43" s="47">
        <v>41.2</v>
      </c>
    </row>
    <row r="44" spans="1:13" ht="14.25" x14ac:dyDescent="0.2">
      <c r="A44" s="82" t="s">
        <v>172</v>
      </c>
      <c r="B44" s="44">
        <v>8420</v>
      </c>
      <c r="C44" s="47">
        <v>19.3</v>
      </c>
      <c r="D44" s="47">
        <v>7.2</v>
      </c>
      <c r="E44" s="47">
        <v>26.5</v>
      </c>
      <c r="F44" s="44">
        <v>1290</v>
      </c>
      <c r="G44" s="47">
        <v>13.6</v>
      </c>
      <c r="H44" s="47">
        <v>0.1</v>
      </c>
      <c r="I44" s="47">
        <v>13.7</v>
      </c>
      <c r="J44" s="44">
        <v>9710</v>
      </c>
      <c r="K44" s="47">
        <v>32.9</v>
      </c>
      <c r="L44" s="47">
        <v>7.3</v>
      </c>
      <c r="M44" s="47">
        <v>40.200000000000003</v>
      </c>
    </row>
    <row r="45" spans="1:13" ht="14.25" x14ac:dyDescent="0.2">
      <c r="A45" s="82" t="s">
        <v>87</v>
      </c>
      <c r="B45" s="44">
        <v>9660</v>
      </c>
      <c r="C45" s="47">
        <v>24</v>
      </c>
      <c r="D45" s="47">
        <v>8.1</v>
      </c>
      <c r="E45" s="47">
        <v>32.1</v>
      </c>
      <c r="F45" s="44">
        <v>1280</v>
      </c>
      <c r="G45" s="47">
        <v>21.7</v>
      </c>
      <c r="H45" s="47">
        <v>0.1</v>
      </c>
      <c r="I45" s="47">
        <v>21.8</v>
      </c>
      <c r="J45" s="44">
        <v>10930</v>
      </c>
      <c r="K45" s="47">
        <v>45.7</v>
      </c>
      <c r="L45" s="47">
        <v>8.1999999999999993</v>
      </c>
      <c r="M45" s="47">
        <v>53.9</v>
      </c>
    </row>
    <row r="46" spans="1:13" ht="14.25" x14ac:dyDescent="0.2">
      <c r="A46" s="82" t="s">
        <v>89</v>
      </c>
      <c r="B46" s="44">
        <v>10120</v>
      </c>
      <c r="C46" s="47">
        <v>25.2</v>
      </c>
      <c r="D46" s="47">
        <v>7.8</v>
      </c>
      <c r="E46" s="47">
        <v>33</v>
      </c>
      <c r="F46" s="44">
        <v>1360</v>
      </c>
      <c r="G46" s="47">
        <v>17.600000000000001</v>
      </c>
      <c r="H46" s="47">
        <v>0.1</v>
      </c>
      <c r="I46" s="47">
        <v>17.7</v>
      </c>
      <c r="J46" s="44">
        <v>11480</v>
      </c>
      <c r="K46" s="47">
        <v>42.7</v>
      </c>
      <c r="L46" s="47">
        <v>7.9</v>
      </c>
      <c r="M46" s="47">
        <v>50.6</v>
      </c>
    </row>
    <row r="47" spans="1:13" ht="14.25" x14ac:dyDescent="0.2">
      <c r="A47" s="82" t="s">
        <v>92</v>
      </c>
      <c r="B47" s="44">
        <v>10000</v>
      </c>
      <c r="C47" s="47">
        <v>27.4</v>
      </c>
      <c r="D47" s="47">
        <v>8.9</v>
      </c>
      <c r="E47" s="47">
        <v>36.200000000000003</v>
      </c>
      <c r="F47" s="44">
        <v>1400</v>
      </c>
      <c r="G47" s="47">
        <v>19.7</v>
      </c>
      <c r="H47" s="47">
        <v>0.1</v>
      </c>
      <c r="I47" s="47">
        <v>19.8</v>
      </c>
      <c r="J47" s="44">
        <v>11410</v>
      </c>
      <c r="K47" s="47">
        <v>47.1</v>
      </c>
      <c r="L47" s="47">
        <v>9</v>
      </c>
      <c r="M47" s="47">
        <v>56</v>
      </c>
    </row>
    <row r="48" spans="1:13" ht="14.25" x14ac:dyDescent="0.2">
      <c r="A48" s="82" t="s">
        <v>94</v>
      </c>
      <c r="B48" s="44">
        <v>8840</v>
      </c>
      <c r="C48" s="47">
        <v>25.4</v>
      </c>
      <c r="D48" s="47">
        <v>7.8</v>
      </c>
      <c r="E48" s="47">
        <v>33.200000000000003</v>
      </c>
      <c r="F48" s="44">
        <v>1230</v>
      </c>
      <c r="G48" s="47">
        <v>10.1</v>
      </c>
      <c r="H48" s="47">
        <v>0.1</v>
      </c>
      <c r="I48" s="47">
        <v>10.199999999999999</v>
      </c>
      <c r="J48" s="44">
        <v>10070</v>
      </c>
      <c r="K48" s="47">
        <v>35.5</v>
      </c>
      <c r="L48" s="47">
        <v>7.9</v>
      </c>
      <c r="M48" s="47">
        <v>43.4</v>
      </c>
    </row>
    <row r="49" spans="1:13" ht="14.25" x14ac:dyDescent="0.2">
      <c r="A49" s="82" t="s">
        <v>96</v>
      </c>
      <c r="B49" s="44">
        <v>10180</v>
      </c>
      <c r="C49" s="47">
        <v>26</v>
      </c>
      <c r="D49" s="47">
        <v>8.6</v>
      </c>
      <c r="E49" s="47">
        <v>34.6</v>
      </c>
      <c r="F49" s="44">
        <v>1440</v>
      </c>
      <c r="G49" s="47">
        <v>14</v>
      </c>
      <c r="H49" s="47">
        <v>0.2</v>
      </c>
      <c r="I49" s="47">
        <v>14.2</v>
      </c>
      <c r="J49" s="44">
        <v>11620</v>
      </c>
      <c r="K49" s="47">
        <v>40</v>
      </c>
      <c r="L49" s="47">
        <v>8.8000000000000007</v>
      </c>
      <c r="M49" s="47">
        <v>48.8</v>
      </c>
    </row>
    <row r="50" spans="1:13" ht="14.25" x14ac:dyDescent="0.2">
      <c r="A50" s="82" t="s">
        <v>106</v>
      </c>
      <c r="B50" s="44">
        <v>9460</v>
      </c>
      <c r="C50" s="47">
        <v>25.4</v>
      </c>
      <c r="D50" s="47">
        <v>8.8000000000000007</v>
      </c>
      <c r="E50" s="47">
        <v>34.200000000000003</v>
      </c>
      <c r="F50" s="44">
        <v>1530</v>
      </c>
      <c r="G50" s="47">
        <v>17.3</v>
      </c>
      <c r="H50" s="47">
        <v>0.2</v>
      </c>
      <c r="I50" s="47">
        <v>17.5</v>
      </c>
      <c r="J50" s="44">
        <v>10990</v>
      </c>
      <c r="K50" s="47">
        <v>42.7</v>
      </c>
      <c r="L50" s="47">
        <v>9</v>
      </c>
      <c r="M50" s="47">
        <v>51.7</v>
      </c>
    </row>
    <row r="51" spans="1:13" ht="14.25" x14ac:dyDescent="0.2">
      <c r="A51" s="82" t="s">
        <v>108</v>
      </c>
      <c r="B51" s="44">
        <v>9080</v>
      </c>
      <c r="C51" s="47">
        <v>23.9</v>
      </c>
      <c r="D51" s="47">
        <v>8.1</v>
      </c>
      <c r="E51" s="47">
        <v>32</v>
      </c>
      <c r="F51" s="44">
        <v>1390</v>
      </c>
      <c r="G51" s="47">
        <v>22.4</v>
      </c>
      <c r="H51" s="47">
        <v>0.2</v>
      </c>
      <c r="I51" s="47">
        <v>22.7</v>
      </c>
      <c r="J51" s="44">
        <v>10470</v>
      </c>
      <c r="K51" s="47">
        <v>46.4</v>
      </c>
      <c r="L51" s="47">
        <v>8.4</v>
      </c>
      <c r="M51" s="47">
        <v>54.7</v>
      </c>
    </row>
    <row r="52" spans="1:13" ht="14.25" x14ac:dyDescent="0.2">
      <c r="A52" s="82" t="s">
        <v>110</v>
      </c>
      <c r="B52" s="44">
        <v>6910</v>
      </c>
      <c r="C52" s="47">
        <v>17.5</v>
      </c>
      <c r="D52" s="47">
        <v>8.1999999999999993</v>
      </c>
      <c r="E52" s="47">
        <v>25.7</v>
      </c>
      <c r="F52" s="44">
        <v>1410</v>
      </c>
      <c r="G52" s="47">
        <v>14.8</v>
      </c>
      <c r="H52" s="47">
        <v>0.2</v>
      </c>
      <c r="I52" s="47">
        <v>15.1</v>
      </c>
      <c r="J52" s="44">
        <v>8320</v>
      </c>
      <c r="K52" s="47">
        <v>32.4</v>
      </c>
      <c r="L52" s="47">
        <v>8.4</v>
      </c>
      <c r="M52" s="47">
        <v>40.799999999999997</v>
      </c>
    </row>
    <row r="53" spans="1:13" ht="14.25" x14ac:dyDescent="0.2">
      <c r="A53" s="82" t="s">
        <v>112</v>
      </c>
      <c r="B53" s="44">
        <v>5620</v>
      </c>
      <c r="C53" s="47">
        <v>11.9</v>
      </c>
      <c r="D53" s="47">
        <v>5.3</v>
      </c>
      <c r="E53" s="47">
        <v>17.100000000000001</v>
      </c>
      <c r="F53" s="44">
        <v>1320</v>
      </c>
      <c r="G53" s="47">
        <v>11.7</v>
      </c>
      <c r="H53" s="47">
        <v>0.3</v>
      </c>
      <c r="I53" s="47">
        <v>11.9</v>
      </c>
      <c r="J53" s="44">
        <v>6940</v>
      </c>
      <c r="K53" s="47">
        <v>23.6</v>
      </c>
      <c r="L53" s="47">
        <v>5.5</v>
      </c>
      <c r="M53" s="47">
        <v>29.1</v>
      </c>
    </row>
    <row r="54" spans="1:13" ht="14.25" x14ac:dyDescent="0.2">
      <c r="A54" s="82" t="s">
        <v>115</v>
      </c>
      <c r="B54" s="44">
        <v>7540</v>
      </c>
      <c r="C54" s="47">
        <v>17.5</v>
      </c>
      <c r="D54" s="47">
        <v>7.7</v>
      </c>
      <c r="E54" s="47">
        <v>25.2</v>
      </c>
      <c r="F54" s="44">
        <v>1520</v>
      </c>
      <c r="G54" s="47">
        <v>16.7</v>
      </c>
      <c r="H54" s="47">
        <v>0.2</v>
      </c>
      <c r="I54" s="47">
        <v>16.899999999999999</v>
      </c>
      <c r="J54" s="44">
        <v>9070</v>
      </c>
      <c r="K54" s="47">
        <v>34.200000000000003</v>
      </c>
      <c r="L54" s="47">
        <v>7.9</v>
      </c>
      <c r="M54" s="47">
        <v>42.1</v>
      </c>
    </row>
    <row r="55" spans="1:13" ht="14.25" x14ac:dyDescent="0.2">
      <c r="A55" s="82" t="s">
        <v>119</v>
      </c>
      <c r="B55" s="44">
        <v>8830</v>
      </c>
      <c r="C55" s="47">
        <v>20.5</v>
      </c>
      <c r="D55" s="47">
        <v>9.4</v>
      </c>
      <c r="E55" s="47">
        <v>29.9</v>
      </c>
      <c r="F55" s="44">
        <v>1540</v>
      </c>
      <c r="G55" s="47">
        <v>15.9</v>
      </c>
      <c r="H55" s="47">
        <v>0.3</v>
      </c>
      <c r="I55" s="47">
        <v>16.100000000000001</v>
      </c>
      <c r="J55" s="44">
        <v>10370</v>
      </c>
      <c r="K55" s="47">
        <v>36.299999999999997</v>
      </c>
      <c r="L55" s="47">
        <v>9.6999999999999993</v>
      </c>
      <c r="M55" s="47">
        <v>46.1</v>
      </c>
    </row>
    <row r="56" spans="1:13" ht="14.25" x14ac:dyDescent="0.2">
      <c r="A56" s="82" t="s">
        <v>121</v>
      </c>
      <c r="B56" s="44">
        <v>9110</v>
      </c>
      <c r="C56" s="47">
        <v>22.9</v>
      </c>
      <c r="D56" s="47">
        <v>9.4</v>
      </c>
      <c r="E56" s="47">
        <v>32.4</v>
      </c>
      <c r="F56" s="44">
        <v>1380</v>
      </c>
      <c r="G56" s="47">
        <v>14</v>
      </c>
      <c r="H56" s="47">
        <v>0.3</v>
      </c>
      <c r="I56" s="47">
        <v>14.2</v>
      </c>
      <c r="J56" s="44">
        <v>10490</v>
      </c>
      <c r="K56" s="47">
        <v>36.9</v>
      </c>
      <c r="L56" s="47">
        <v>9.6999999999999993</v>
      </c>
      <c r="M56" s="47">
        <v>46.6</v>
      </c>
    </row>
    <row r="57" spans="1:13" ht="14.25" x14ac:dyDescent="0.2">
      <c r="A57" s="82" t="s">
        <v>122</v>
      </c>
      <c r="B57" s="44">
        <v>9300</v>
      </c>
      <c r="C57" s="47">
        <v>24.9</v>
      </c>
      <c r="D57" s="47">
        <v>9.5</v>
      </c>
      <c r="E57" s="47">
        <v>34.4</v>
      </c>
      <c r="F57" s="44">
        <v>1300</v>
      </c>
      <c r="G57" s="47">
        <v>14.8</v>
      </c>
      <c r="H57" s="47">
        <v>0.2</v>
      </c>
      <c r="I57" s="47">
        <v>15</v>
      </c>
      <c r="J57" s="44">
        <v>10590</v>
      </c>
      <c r="K57" s="47">
        <v>39.700000000000003</v>
      </c>
      <c r="L57" s="47">
        <v>9.6999999999999993</v>
      </c>
      <c r="M57" s="47">
        <v>49.4</v>
      </c>
    </row>
    <row r="58" spans="1:13" ht="14.25" x14ac:dyDescent="0.2">
      <c r="A58" s="82" t="s">
        <v>125</v>
      </c>
      <c r="B58" s="44">
        <v>9570</v>
      </c>
      <c r="C58" s="47">
        <v>28.1</v>
      </c>
      <c r="D58" s="47">
        <v>10.5</v>
      </c>
      <c r="E58" s="47">
        <v>38.6</v>
      </c>
      <c r="F58" s="44">
        <v>1350</v>
      </c>
      <c r="G58" s="47">
        <v>20.9</v>
      </c>
      <c r="H58" s="47">
        <v>0.2</v>
      </c>
      <c r="I58" s="47">
        <v>21</v>
      </c>
      <c r="J58" s="44">
        <v>10930</v>
      </c>
      <c r="K58" s="47">
        <v>48.9</v>
      </c>
      <c r="L58" s="47">
        <v>10.7</v>
      </c>
      <c r="M58" s="47">
        <v>59.6</v>
      </c>
    </row>
    <row r="59" spans="1:13" ht="14.25" x14ac:dyDescent="0.2">
      <c r="A59" s="82" t="s">
        <v>126</v>
      </c>
      <c r="B59" s="44">
        <v>10160</v>
      </c>
      <c r="C59" s="47">
        <v>26.9</v>
      </c>
      <c r="D59" s="47">
        <v>11</v>
      </c>
      <c r="E59" s="47">
        <v>37.9</v>
      </c>
      <c r="F59" s="44">
        <v>1300</v>
      </c>
      <c r="G59" s="47">
        <v>17.399999999999999</v>
      </c>
      <c r="H59" s="47">
        <v>0.2</v>
      </c>
      <c r="I59" s="47">
        <v>17.7</v>
      </c>
      <c r="J59" s="44">
        <v>11460</v>
      </c>
      <c r="K59" s="47">
        <v>44.4</v>
      </c>
      <c r="L59" s="47">
        <v>11.2</v>
      </c>
      <c r="M59" s="47">
        <v>55.6</v>
      </c>
    </row>
    <row r="60" spans="1:13" ht="14.25" x14ac:dyDescent="0.2">
      <c r="A60" s="82" t="s">
        <v>206</v>
      </c>
      <c r="B60" s="44">
        <v>9120</v>
      </c>
      <c r="C60" s="47">
        <v>27.3</v>
      </c>
      <c r="D60" s="47">
        <v>10.4</v>
      </c>
      <c r="E60" s="47">
        <v>37.700000000000003</v>
      </c>
      <c r="F60" s="44">
        <v>1240</v>
      </c>
      <c r="G60" s="47">
        <v>15.6</v>
      </c>
      <c r="H60" s="47">
        <v>0.2</v>
      </c>
      <c r="I60" s="47">
        <v>15.7</v>
      </c>
      <c r="J60" s="44">
        <v>10360</v>
      </c>
      <c r="K60" s="47">
        <v>42.9</v>
      </c>
      <c r="L60" s="47">
        <v>10.6</v>
      </c>
      <c r="M60" s="47">
        <v>53.5</v>
      </c>
    </row>
    <row r="61" spans="1:13" ht="14.25" x14ac:dyDescent="0.2">
      <c r="A61" s="82" t="s">
        <v>208</v>
      </c>
      <c r="B61" s="44">
        <v>10070</v>
      </c>
      <c r="C61" s="47">
        <v>27.6</v>
      </c>
      <c r="D61" s="47">
        <v>11.4</v>
      </c>
      <c r="E61" s="47">
        <v>39</v>
      </c>
      <c r="F61" s="44">
        <v>1360</v>
      </c>
      <c r="G61" s="47">
        <v>14.9</v>
      </c>
      <c r="H61" s="47">
        <v>0.2</v>
      </c>
      <c r="I61" s="47">
        <v>15.1</v>
      </c>
      <c r="J61" s="44">
        <v>11420</v>
      </c>
      <c r="K61" s="47">
        <v>42.5</v>
      </c>
      <c r="L61" s="47">
        <v>11.6</v>
      </c>
      <c r="M61" s="47">
        <v>54.1</v>
      </c>
    </row>
    <row r="62" spans="1:13" ht="14.25" x14ac:dyDescent="0.2">
      <c r="A62" s="82" t="s">
        <v>211</v>
      </c>
      <c r="B62" s="44">
        <v>9460</v>
      </c>
      <c r="C62" s="47">
        <v>25.9</v>
      </c>
      <c r="D62" s="47">
        <v>10.8</v>
      </c>
      <c r="E62" s="47">
        <v>36.700000000000003</v>
      </c>
      <c r="F62" s="44">
        <v>1320</v>
      </c>
      <c r="G62" s="47">
        <v>10.9</v>
      </c>
      <c r="H62" s="47">
        <v>0.3</v>
      </c>
      <c r="I62" s="47">
        <v>11.2</v>
      </c>
      <c r="J62" s="44">
        <v>10780</v>
      </c>
      <c r="K62" s="47">
        <v>36.799999999999997</v>
      </c>
      <c r="L62" s="47">
        <v>11.1</v>
      </c>
      <c r="M62" s="47">
        <v>47.8</v>
      </c>
    </row>
    <row r="63" spans="1:13" s="39" customFormat="1" ht="14.25" x14ac:dyDescent="0.2">
      <c r="A63" s="82" t="s">
        <v>77</v>
      </c>
      <c r="B63" s="44">
        <v>9880</v>
      </c>
      <c r="C63" s="47">
        <v>30.4</v>
      </c>
      <c r="D63" s="47">
        <v>10.6</v>
      </c>
      <c r="E63" s="47">
        <v>41</v>
      </c>
      <c r="F63" s="44">
        <v>1380</v>
      </c>
      <c r="G63" s="47">
        <v>19.3</v>
      </c>
      <c r="H63" s="47">
        <v>0.3</v>
      </c>
      <c r="I63" s="47">
        <v>19.600000000000001</v>
      </c>
      <c r="J63" s="44">
        <v>11260</v>
      </c>
      <c r="K63" s="47">
        <v>49.7</v>
      </c>
      <c r="L63" s="47">
        <v>10.9</v>
      </c>
      <c r="M63" s="47">
        <v>60.6</v>
      </c>
    </row>
    <row r="64" spans="1:13" s="39" customFormat="1" ht="14.25" x14ac:dyDescent="0.2">
      <c r="A64" s="82" t="s">
        <v>78</v>
      </c>
      <c r="B64" s="44">
        <v>6360</v>
      </c>
      <c r="C64" s="47">
        <v>18</v>
      </c>
      <c r="D64" s="47">
        <v>7.9</v>
      </c>
      <c r="E64" s="47">
        <v>25.9</v>
      </c>
      <c r="F64" s="44">
        <v>1190</v>
      </c>
      <c r="G64" s="47">
        <v>19.600000000000001</v>
      </c>
      <c r="H64" s="47">
        <v>0.1</v>
      </c>
      <c r="I64" s="47">
        <v>19.7</v>
      </c>
      <c r="J64" s="44">
        <v>7550</v>
      </c>
      <c r="K64" s="47">
        <v>37.6</v>
      </c>
      <c r="L64" s="47">
        <v>8</v>
      </c>
      <c r="M64" s="47">
        <v>45.6</v>
      </c>
    </row>
    <row r="65" spans="1:13" s="39" customFormat="1" ht="14.25" x14ac:dyDescent="0.2">
      <c r="A65" s="82" t="s">
        <v>79</v>
      </c>
      <c r="B65" s="44">
        <v>6130</v>
      </c>
      <c r="C65" s="47">
        <v>16.7</v>
      </c>
      <c r="D65" s="47">
        <v>8.4</v>
      </c>
      <c r="E65" s="47">
        <v>25.1</v>
      </c>
      <c r="F65" s="44">
        <v>1280</v>
      </c>
      <c r="G65" s="47">
        <v>17.399999999999999</v>
      </c>
      <c r="H65" s="47">
        <v>0.2</v>
      </c>
      <c r="I65" s="47">
        <v>17.600000000000001</v>
      </c>
      <c r="J65" s="44">
        <v>7410</v>
      </c>
      <c r="K65" s="47">
        <v>34.200000000000003</v>
      </c>
      <c r="L65" s="47">
        <v>8.5</v>
      </c>
      <c r="M65" s="47">
        <v>42.7</v>
      </c>
    </row>
    <row r="66" spans="1:13" s="39" customFormat="1" ht="15" customHeight="1" x14ac:dyDescent="0.2">
      <c r="A66" s="82" t="s">
        <v>80</v>
      </c>
      <c r="B66" s="44">
        <v>7170</v>
      </c>
      <c r="C66" s="47">
        <v>17.899999999999999</v>
      </c>
      <c r="D66" s="47">
        <v>8.1</v>
      </c>
      <c r="E66" s="47">
        <v>26</v>
      </c>
      <c r="F66" s="44">
        <v>1260</v>
      </c>
      <c r="G66" s="47">
        <v>10.7</v>
      </c>
      <c r="H66" s="47">
        <v>0.3</v>
      </c>
      <c r="I66" s="47">
        <v>11</v>
      </c>
      <c r="J66" s="44">
        <v>8430</v>
      </c>
      <c r="K66" s="47">
        <v>28.6</v>
      </c>
      <c r="L66" s="47">
        <v>8.4</v>
      </c>
      <c r="M66" s="47">
        <v>37</v>
      </c>
    </row>
    <row r="67" spans="1:13" s="39" customFormat="1" ht="14.25" x14ac:dyDescent="0.2">
      <c r="A67" s="82" t="s">
        <v>81</v>
      </c>
      <c r="B67" s="44">
        <v>2950</v>
      </c>
      <c r="C67" s="47">
        <v>7.1</v>
      </c>
      <c r="D67" s="47">
        <v>2.8</v>
      </c>
      <c r="E67" s="47">
        <v>9.9</v>
      </c>
      <c r="F67" s="44">
        <v>600</v>
      </c>
      <c r="G67" s="47">
        <v>3.9</v>
      </c>
      <c r="H67" s="47">
        <v>0.1</v>
      </c>
      <c r="I67" s="47">
        <v>4</v>
      </c>
      <c r="J67" s="44">
        <v>3550</v>
      </c>
      <c r="K67" s="47">
        <v>11</v>
      </c>
      <c r="L67" s="47">
        <v>2.9</v>
      </c>
      <c r="M67" s="47">
        <v>13.9</v>
      </c>
    </row>
    <row r="68" spans="1:13" s="39" customFormat="1" ht="14.25" x14ac:dyDescent="0.2">
      <c r="A68" s="82" t="s">
        <v>82</v>
      </c>
      <c r="B68" s="44">
        <v>2960</v>
      </c>
      <c r="C68" s="47">
        <v>7</v>
      </c>
      <c r="D68" s="47">
        <v>2.6</v>
      </c>
      <c r="E68" s="47">
        <v>9.6</v>
      </c>
      <c r="F68" s="44">
        <v>620</v>
      </c>
      <c r="G68" s="47">
        <v>7.3</v>
      </c>
      <c r="H68" s="47">
        <v>0.1</v>
      </c>
      <c r="I68" s="47">
        <v>7.4</v>
      </c>
      <c r="J68" s="44">
        <v>3580</v>
      </c>
      <c r="K68" s="47">
        <v>14.3</v>
      </c>
      <c r="L68" s="47">
        <v>2.7</v>
      </c>
      <c r="M68" s="47">
        <v>17</v>
      </c>
    </row>
    <row r="69" spans="1:13" s="39" customFormat="1" ht="14.25" x14ac:dyDescent="0.2">
      <c r="A69" s="82" t="s">
        <v>86</v>
      </c>
      <c r="B69" s="44">
        <v>4170</v>
      </c>
      <c r="C69" s="47">
        <v>12.8</v>
      </c>
      <c r="D69" s="47">
        <v>4.2</v>
      </c>
      <c r="E69" s="47">
        <v>17</v>
      </c>
      <c r="F69" s="44">
        <v>790</v>
      </c>
      <c r="G69" s="47">
        <v>6.5</v>
      </c>
      <c r="H69" s="47">
        <v>0.1</v>
      </c>
      <c r="I69" s="47">
        <v>6.6</v>
      </c>
      <c r="J69" s="44">
        <v>4960</v>
      </c>
      <c r="K69" s="47">
        <v>19.3</v>
      </c>
      <c r="L69" s="47">
        <v>4.4000000000000004</v>
      </c>
      <c r="M69" s="47">
        <v>23.7</v>
      </c>
    </row>
    <row r="70" spans="1:13" s="39" customFormat="1" ht="14.25" x14ac:dyDescent="0.2">
      <c r="A70" s="82" t="s">
        <v>88</v>
      </c>
      <c r="B70" s="44">
        <v>4850</v>
      </c>
      <c r="C70" s="47">
        <v>13.8</v>
      </c>
      <c r="D70" s="47">
        <v>5.5</v>
      </c>
      <c r="E70" s="47">
        <v>19.3</v>
      </c>
      <c r="F70" s="44">
        <v>980</v>
      </c>
      <c r="G70" s="47">
        <v>13.9</v>
      </c>
      <c r="H70" s="47">
        <v>0.2</v>
      </c>
      <c r="I70" s="47">
        <v>14.1</v>
      </c>
      <c r="J70" s="44">
        <v>5830</v>
      </c>
      <c r="K70" s="47">
        <v>27.7</v>
      </c>
      <c r="L70" s="47">
        <v>5.7</v>
      </c>
      <c r="M70" s="47">
        <v>33.299999999999997</v>
      </c>
    </row>
    <row r="71" spans="1:13" s="39" customFormat="1" ht="14.25" x14ac:dyDescent="0.2">
      <c r="A71" s="82" t="s">
        <v>91</v>
      </c>
      <c r="B71" s="44">
        <v>6470</v>
      </c>
      <c r="C71" s="47">
        <v>13.3</v>
      </c>
      <c r="D71" s="47">
        <v>7.6</v>
      </c>
      <c r="E71" s="47">
        <v>20.9</v>
      </c>
      <c r="F71" s="44">
        <v>990</v>
      </c>
      <c r="G71" s="47">
        <v>11</v>
      </c>
      <c r="H71" s="47">
        <v>0.1</v>
      </c>
      <c r="I71" s="47">
        <v>11.1</v>
      </c>
      <c r="J71" s="44">
        <v>7450</v>
      </c>
      <c r="K71" s="47">
        <v>24.2</v>
      </c>
      <c r="L71" s="47">
        <v>7.8</v>
      </c>
      <c r="M71" s="47">
        <v>32</v>
      </c>
    </row>
    <row r="72" spans="1:13" s="39" customFormat="1" ht="14.25" x14ac:dyDescent="0.2">
      <c r="A72" s="82" t="s">
        <v>93</v>
      </c>
      <c r="B72" s="44">
        <v>10300</v>
      </c>
      <c r="C72" s="47">
        <v>23.3</v>
      </c>
      <c r="D72" s="47">
        <v>11.7</v>
      </c>
      <c r="E72" s="47">
        <v>35</v>
      </c>
      <c r="F72" s="44">
        <v>1150</v>
      </c>
      <c r="G72" s="47">
        <v>11.2</v>
      </c>
      <c r="H72" s="47">
        <v>0.2</v>
      </c>
      <c r="I72" s="47">
        <v>11.4</v>
      </c>
      <c r="J72" s="44">
        <v>11450</v>
      </c>
      <c r="K72" s="47">
        <v>34.5</v>
      </c>
      <c r="L72" s="47">
        <v>11.9</v>
      </c>
      <c r="M72" s="47">
        <v>46.4</v>
      </c>
    </row>
    <row r="73" spans="1:13" s="39" customFormat="1" ht="14.25" x14ac:dyDescent="0.2">
      <c r="A73" s="82" t="s">
        <v>97</v>
      </c>
      <c r="B73" s="44">
        <v>11980</v>
      </c>
      <c r="C73" s="47">
        <v>31.2</v>
      </c>
      <c r="D73" s="47">
        <v>13.2</v>
      </c>
      <c r="E73" s="47">
        <v>44.4</v>
      </c>
      <c r="F73" s="44">
        <v>1220</v>
      </c>
      <c r="G73" s="47">
        <v>17.100000000000001</v>
      </c>
      <c r="H73" s="47">
        <v>0.2</v>
      </c>
      <c r="I73" s="47">
        <v>17.3</v>
      </c>
      <c r="J73" s="44">
        <v>13200</v>
      </c>
      <c r="K73" s="47">
        <v>48.3</v>
      </c>
      <c r="L73" s="47">
        <v>13.3</v>
      </c>
      <c r="M73" s="47">
        <v>61.6</v>
      </c>
    </row>
    <row r="74" spans="1:13" s="39" customFormat="1" ht="14.25" x14ac:dyDescent="0.2">
      <c r="A74" s="82" t="s">
        <v>105</v>
      </c>
      <c r="B74" s="44">
        <v>12270</v>
      </c>
      <c r="C74" s="47">
        <v>31.6</v>
      </c>
      <c r="D74" s="47">
        <v>12.5</v>
      </c>
      <c r="E74" s="47">
        <v>44.1</v>
      </c>
      <c r="F74" s="44">
        <v>1170</v>
      </c>
      <c r="G74" s="47">
        <v>13.5</v>
      </c>
      <c r="H74" s="47">
        <v>0.4</v>
      </c>
      <c r="I74" s="47">
        <v>13.9</v>
      </c>
      <c r="J74" s="44">
        <v>13440</v>
      </c>
      <c r="K74" s="47">
        <v>45.1</v>
      </c>
      <c r="L74" s="47">
        <v>12.9</v>
      </c>
      <c r="M74" s="47">
        <v>58</v>
      </c>
    </row>
    <row r="75" spans="1:13" s="39" customFormat="1" ht="14.25" x14ac:dyDescent="0.2">
      <c r="A75" s="82" t="s">
        <v>107</v>
      </c>
      <c r="B75" s="44">
        <v>13570</v>
      </c>
      <c r="C75" s="47">
        <v>38.799999999999997</v>
      </c>
      <c r="D75" s="47">
        <v>15.9</v>
      </c>
      <c r="E75" s="47">
        <v>54.6</v>
      </c>
      <c r="F75" s="44">
        <v>1400</v>
      </c>
      <c r="G75" s="47">
        <v>21.6</v>
      </c>
      <c r="H75" s="47">
        <v>0.3</v>
      </c>
      <c r="I75" s="47">
        <v>21.8</v>
      </c>
      <c r="J75" s="44">
        <v>14960</v>
      </c>
      <c r="K75" s="47">
        <v>60.3</v>
      </c>
      <c r="L75" s="47">
        <v>16.2</v>
      </c>
      <c r="M75" s="47">
        <v>76.5</v>
      </c>
    </row>
    <row r="76" spans="1:13" s="39" customFormat="1" ht="14.25" x14ac:dyDescent="0.2">
      <c r="A76" s="82" t="s">
        <v>111</v>
      </c>
      <c r="B76" s="44">
        <v>7040</v>
      </c>
      <c r="C76" s="47">
        <v>18.8</v>
      </c>
      <c r="D76" s="47">
        <v>9.5</v>
      </c>
      <c r="E76" s="47">
        <v>28.2</v>
      </c>
      <c r="F76" s="44">
        <v>910</v>
      </c>
      <c r="G76" s="47">
        <v>9.8000000000000007</v>
      </c>
      <c r="H76" s="47">
        <v>0.1</v>
      </c>
      <c r="I76" s="47">
        <v>9.9</v>
      </c>
      <c r="J76" s="44">
        <v>7950</v>
      </c>
      <c r="K76" s="47">
        <v>28.6</v>
      </c>
      <c r="L76" s="47">
        <v>9.6</v>
      </c>
      <c r="M76" s="47">
        <v>38.200000000000003</v>
      </c>
    </row>
    <row r="77" spans="1:13" s="39" customFormat="1" ht="14.25" x14ac:dyDescent="0.2">
      <c r="A77" s="82" t="s">
        <v>113</v>
      </c>
      <c r="B77" s="44">
        <v>7640</v>
      </c>
      <c r="C77" s="47">
        <v>20.8</v>
      </c>
      <c r="D77" s="47">
        <v>9.9</v>
      </c>
      <c r="E77" s="47">
        <v>30.7</v>
      </c>
      <c r="F77" s="44">
        <v>950</v>
      </c>
      <c r="G77" s="47">
        <v>10.4</v>
      </c>
      <c r="H77" s="47">
        <v>0.2</v>
      </c>
      <c r="I77" s="47">
        <v>10.6</v>
      </c>
      <c r="J77" s="44">
        <v>8590</v>
      </c>
      <c r="K77" s="47">
        <v>31.2</v>
      </c>
      <c r="L77" s="47">
        <v>10.1</v>
      </c>
      <c r="M77" s="47">
        <v>41.4</v>
      </c>
    </row>
    <row r="78" spans="1:13" s="39" customFormat="1" ht="14.25" x14ac:dyDescent="0.2">
      <c r="A78" s="82" t="s">
        <v>114</v>
      </c>
      <c r="B78" s="44">
        <v>12740</v>
      </c>
      <c r="C78" s="47">
        <v>38.200000000000003</v>
      </c>
      <c r="D78" s="47">
        <v>18.100000000000001</v>
      </c>
      <c r="E78" s="47">
        <v>56.3</v>
      </c>
      <c r="F78" s="44">
        <v>1520</v>
      </c>
      <c r="G78" s="47">
        <v>15.6</v>
      </c>
      <c r="H78" s="47">
        <v>0.4</v>
      </c>
      <c r="I78" s="47">
        <v>16</v>
      </c>
      <c r="J78" s="44">
        <v>14260</v>
      </c>
      <c r="K78" s="47">
        <v>53.8</v>
      </c>
      <c r="L78" s="47">
        <v>18.5</v>
      </c>
      <c r="M78" s="47">
        <v>72.400000000000006</v>
      </c>
    </row>
    <row r="79" spans="1:13" s="39" customFormat="1" ht="14.25" x14ac:dyDescent="0.2">
      <c r="A79" s="82" t="s">
        <v>118</v>
      </c>
      <c r="B79" s="44">
        <v>6860</v>
      </c>
      <c r="C79" s="47">
        <v>18.3</v>
      </c>
      <c r="D79" s="47">
        <v>8.6999999999999993</v>
      </c>
      <c r="E79" s="47">
        <v>27</v>
      </c>
      <c r="F79" s="44">
        <v>1340</v>
      </c>
      <c r="G79" s="47">
        <v>15.5</v>
      </c>
      <c r="H79" s="47">
        <v>0.5</v>
      </c>
      <c r="I79" s="47">
        <v>16</v>
      </c>
      <c r="J79" s="44">
        <v>8200</v>
      </c>
      <c r="K79" s="47">
        <v>33.799999999999997</v>
      </c>
      <c r="L79" s="47">
        <v>9.1999999999999993</v>
      </c>
      <c r="M79" s="47">
        <v>42.9</v>
      </c>
    </row>
    <row r="80" spans="1:13" s="39" customFormat="1" ht="14.25" x14ac:dyDescent="0.2">
      <c r="A80" s="82" t="s">
        <v>120</v>
      </c>
      <c r="B80" s="44">
        <v>8550</v>
      </c>
      <c r="C80" s="47">
        <v>25.6</v>
      </c>
      <c r="D80" s="47">
        <v>11.2</v>
      </c>
      <c r="E80" s="47">
        <v>36.799999999999997</v>
      </c>
      <c r="F80" s="44">
        <v>1290</v>
      </c>
      <c r="G80" s="47">
        <v>14.9</v>
      </c>
      <c r="H80" s="47">
        <v>0.1</v>
      </c>
      <c r="I80" s="47">
        <v>15</v>
      </c>
      <c r="J80" s="44">
        <v>9840</v>
      </c>
      <c r="K80" s="47">
        <v>40.5</v>
      </c>
      <c r="L80" s="47">
        <v>11.3</v>
      </c>
      <c r="M80" s="47">
        <v>51.8</v>
      </c>
    </row>
    <row r="81" spans="1:13" s="39" customFormat="1" ht="14.25" x14ac:dyDescent="0.2">
      <c r="A81" s="82" t="s">
        <v>123</v>
      </c>
      <c r="B81" s="44">
        <v>11130</v>
      </c>
      <c r="C81" s="47">
        <v>40</v>
      </c>
      <c r="D81" s="47">
        <v>13.7</v>
      </c>
      <c r="E81" s="47">
        <v>53.8</v>
      </c>
      <c r="F81" s="44">
        <v>1280</v>
      </c>
      <c r="G81" s="47">
        <v>24.8</v>
      </c>
      <c r="H81" s="47">
        <v>0.2</v>
      </c>
      <c r="I81" s="47">
        <v>25</v>
      </c>
      <c r="J81" s="44">
        <v>12410</v>
      </c>
      <c r="K81" s="47">
        <v>64.900000000000006</v>
      </c>
      <c r="L81" s="47">
        <v>13.9</v>
      </c>
      <c r="M81" s="47">
        <v>78.8</v>
      </c>
    </row>
    <row r="82" spans="1:13" s="39" customFormat="1" ht="14.25" x14ac:dyDescent="0.2">
      <c r="A82" s="82" t="s">
        <v>124</v>
      </c>
      <c r="B82" s="44">
        <v>10840</v>
      </c>
      <c r="C82" s="47">
        <v>42</v>
      </c>
      <c r="D82" s="47">
        <v>14.5</v>
      </c>
      <c r="E82" s="47">
        <v>56.5</v>
      </c>
      <c r="F82" s="44">
        <v>1490</v>
      </c>
      <c r="G82" s="47">
        <v>20.100000000000001</v>
      </c>
      <c r="H82" s="47">
        <v>0.2</v>
      </c>
      <c r="I82" s="47">
        <v>20.399999999999999</v>
      </c>
      <c r="J82" s="44">
        <v>12330</v>
      </c>
      <c r="K82" s="47">
        <v>62.1</v>
      </c>
      <c r="L82" s="47">
        <v>14.8</v>
      </c>
      <c r="M82" s="47">
        <v>76.900000000000006</v>
      </c>
    </row>
    <row r="83" spans="1:13" s="39" customFormat="1" ht="14.25" x14ac:dyDescent="0.2">
      <c r="A83" s="82" t="s">
        <v>127</v>
      </c>
      <c r="B83" s="44">
        <v>10780</v>
      </c>
      <c r="C83" s="47">
        <v>43.3</v>
      </c>
      <c r="D83" s="47">
        <v>15.5</v>
      </c>
      <c r="E83" s="47">
        <v>58.8</v>
      </c>
      <c r="F83" s="44">
        <v>1310</v>
      </c>
      <c r="G83" s="47">
        <v>21.5</v>
      </c>
      <c r="H83" s="47">
        <v>0.4</v>
      </c>
      <c r="I83" s="47">
        <v>21.9</v>
      </c>
      <c r="J83" s="44">
        <v>12090</v>
      </c>
      <c r="K83" s="47">
        <v>64.8</v>
      </c>
      <c r="L83" s="47">
        <v>15.9</v>
      </c>
      <c r="M83" s="47">
        <v>80.7</v>
      </c>
    </row>
    <row r="84" spans="1:13" s="39" customFormat="1" ht="14.25" x14ac:dyDescent="0.2">
      <c r="A84" s="82" t="s">
        <v>205</v>
      </c>
      <c r="B84" s="44">
        <v>9770</v>
      </c>
      <c r="C84" s="47">
        <v>39.700000000000003</v>
      </c>
      <c r="D84" s="47">
        <v>15</v>
      </c>
      <c r="E84" s="47">
        <v>54.6</v>
      </c>
      <c r="F84" s="44">
        <v>1250</v>
      </c>
      <c r="G84" s="47">
        <v>14.7</v>
      </c>
      <c r="H84" s="47">
        <v>0.2</v>
      </c>
      <c r="I84" s="47">
        <v>14.9</v>
      </c>
      <c r="J84" s="44">
        <v>11020</v>
      </c>
      <c r="K84" s="47">
        <v>54.4</v>
      </c>
      <c r="L84" s="47">
        <v>15.1</v>
      </c>
      <c r="M84" s="47">
        <v>69.5</v>
      </c>
    </row>
    <row r="85" spans="1:13" s="39" customFormat="1" ht="14.25" x14ac:dyDescent="0.2">
      <c r="A85" s="82" t="s">
        <v>207</v>
      </c>
      <c r="B85" s="44">
        <v>10060</v>
      </c>
      <c r="C85" s="47">
        <v>41.5</v>
      </c>
      <c r="D85" s="47">
        <v>16.3</v>
      </c>
      <c r="E85" s="47">
        <v>57.8</v>
      </c>
      <c r="F85" s="44">
        <v>1390</v>
      </c>
      <c r="G85" s="47">
        <v>21.1</v>
      </c>
      <c r="H85" s="47">
        <v>0.2</v>
      </c>
      <c r="I85" s="47">
        <v>21.3</v>
      </c>
      <c r="J85" s="44">
        <v>11440</v>
      </c>
      <c r="K85" s="47">
        <v>62.6</v>
      </c>
      <c r="L85" s="47">
        <v>16.399999999999999</v>
      </c>
      <c r="M85" s="47">
        <v>79.099999999999994</v>
      </c>
    </row>
    <row r="86" spans="1:13" s="39" customFormat="1" ht="14.25" x14ac:dyDescent="0.2">
      <c r="A86" s="82" t="s">
        <v>210</v>
      </c>
      <c r="B86" s="44">
        <v>10360</v>
      </c>
      <c r="C86" s="47">
        <v>42.5</v>
      </c>
      <c r="D86" s="47">
        <v>19</v>
      </c>
      <c r="E86" s="47">
        <v>61.5</v>
      </c>
      <c r="F86" s="44">
        <v>1430</v>
      </c>
      <c r="G86" s="47">
        <v>17.899999999999999</v>
      </c>
      <c r="H86" s="47">
        <v>0.5</v>
      </c>
      <c r="I86" s="47">
        <v>18.399999999999999</v>
      </c>
      <c r="J86" s="44">
        <v>11800</v>
      </c>
      <c r="K86" s="47">
        <v>60.4</v>
      </c>
      <c r="L86" s="47">
        <v>19.5</v>
      </c>
      <c r="M86" s="47">
        <v>79.900000000000006</v>
      </c>
    </row>
    <row r="87" spans="1:13" s="39" customFormat="1" x14ac:dyDescent="0.2">
      <c r="A87" s="83"/>
      <c r="B87" s="54"/>
      <c r="C87" s="54"/>
      <c r="D87" s="54"/>
      <c r="E87" s="54"/>
      <c r="F87" s="54"/>
      <c r="G87" s="54"/>
      <c r="H87" s="54"/>
      <c r="I87" s="54"/>
      <c r="J87" s="54"/>
      <c r="K87" s="54"/>
      <c r="L87" s="54"/>
      <c r="M87" s="54"/>
    </row>
    <row r="88" spans="1:13" x14ac:dyDescent="0.2">
      <c r="A88" s="84" t="s">
        <v>53</v>
      </c>
      <c r="B88" s="54"/>
      <c r="C88" s="54"/>
      <c r="D88" s="54"/>
      <c r="E88" s="54"/>
      <c r="F88" s="54"/>
      <c r="G88" s="54"/>
      <c r="H88" s="54"/>
      <c r="I88" s="54"/>
      <c r="J88" s="54"/>
      <c r="K88" s="54"/>
      <c r="L88" s="54"/>
      <c r="M88" s="54"/>
    </row>
    <row r="89" spans="1:13" ht="14.25" x14ac:dyDescent="0.2">
      <c r="A89" s="78" t="s">
        <v>198</v>
      </c>
      <c r="B89" s="54"/>
      <c r="C89" s="54"/>
      <c r="D89" s="54"/>
      <c r="E89" s="54"/>
      <c r="F89" s="54"/>
      <c r="G89" s="54"/>
      <c r="H89" s="54"/>
      <c r="I89" s="54"/>
      <c r="J89" s="54"/>
      <c r="K89" s="54"/>
      <c r="L89" s="54"/>
      <c r="M89" s="54"/>
    </row>
    <row r="90" spans="1:13" ht="14.25" x14ac:dyDescent="0.2">
      <c r="A90" s="78" t="s">
        <v>174</v>
      </c>
      <c r="B90" s="41"/>
      <c r="C90" s="41"/>
      <c r="D90" s="41"/>
      <c r="E90" s="41"/>
      <c r="F90" s="41"/>
      <c r="G90" s="41"/>
      <c r="H90" s="41"/>
      <c r="I90" s="41"/>
      <c r="J90" s="40"/>
      <c r="K90" s="40"/>
      <c r="L90" s="40"/>
      <c r="M90" s="40"/>
    </row>
    <row r="91" spans="1:13" ht="14.25" x14ac:dyDescent="0.2">
      <c r="A91" s="85" t="s">
        <v>199</v>
      </c>
      <c r="B91" s="41"/>
      <c r="C91" s="41"/>
      <c r="D91" s="41"/>
      <c r="E91" s="41"/>
      <c r="F91" s="41"/>
      <c r="G91" s="41"/>
      <c r="H91" s="41"/>
      <c r="I91" s="41"/>
      <c r="J91" s="40"/>
      <c r="K91" s="40"/>
      <c r="L91" s="40"/>
      <c r="M91" s="40"/>
    </row>
    <row r="92" spans="1:13" x14ac:dyDescent="0.2">
      <c r="A92" s="78" t="s">
        <v>31</v>
      </c>
      <c r="B92" s="41"/>
      <c r="C92" s="41"/>
      <c r="D92" s="41"/>
      <c r="E92" s="41"/>
      <c r="F92" s="41"/>
      <c r="G92" s="41"/>
      <c r="H92" s="41"/>
      <c r="I92" s="41"/>
      <c r="J92" s="40"/>
      <c r="K92" s="40"/>
      <c r="L92" s="40"/>
      <c r="M92" s="40"/>
    </row>
    <row r="93" spans="1:13" x14ac:dyDescent="0.2">
      <c r="A93" s="78" t="s">
        <v>32</v>
      </c>
      <c r="B93" s="41"/>
      <c r="C93" s="41"/>
      <c r="D93" s="41"/>
      <c r="E93" s="41"/>
      <c r="F93" s="41"/>
      <c r="G93" s="41"/>
      <c r="H93" s="41"/>
      <c r="I93" s="41"/>
      <c r="J93" s="40"/>
      <c r="K93" s="40"/>
      <c r="L93" s="40"/>
      <c r="M93" s="40"/>
    </row>
    <row r="94" spans="1:13" ht="14.25" x14ac:dyDescent="0.2">
      <c r="A94" s="78" t="s">
        <v>200</v>
      </c>
      <c r="B94" s="41"/>
      <c r="C94" s="41"/>
      <c r="D94" s="41"/>
      <c r="E94" s="41"/>
      <c r="F94" s="41"/>
      <c r="G94" s="41"/>
      <c r="H94" s="41"/>
      <c r="I94" s="41"/>
      <c r="J94" s="40"/>
      <c r="K94" s="40"/>
      <c r="L94" s="40"/>
      <c r="M94" s="40"/>
    </row>
    <row r="95" spans="1:13" x14ac:dyDescent="0.2">
      <c r="A95" s="78" t="s">
        <v>46</v>
      </c>
      <c r="B95" s="41"/>
      <c r="C95" s="41"/>
      <c r="D95" s="41"/>
      <c r="E95" s="41"/>
      <c r="F95" s="41"/>
      <c r="G95" s="41"/>
      <c r="H95" s="41"/>
      <c r="I95" s="41"/>
      <c r="J95" s="40"/>
      <c r="K95" s="40"/>
      <c r="L95" s="40"/>
      <c r="M95" s="40"/>
    </row>
    <row r="96" spans="1:13" ht="14.25" x14ac:dyDescent="0.2">
      <c r="A96" s="78" t="s">
        <v>201</v>
      </c>
      <c r="B96" s="41"/>
      <c r="C96" s="41"/>
      <c r="D96" s="41"/>
      <c r="E96" s="60"/>
      <c r="F96" s="41"/>
      <c r="G96" s="41"/>
      <c r="H96" s="41"/>
      <c r="I96" s="41"/>
      <c r="J96" s="40"/>
      <c r="K96" s="40"/>
      <c r="L96" s="40"/>
      <c r="M96" s="40"/>
    </row>
    <row r="97" spans="1:13" ht="14.25" x14ac:dyDescent="0.2">
      <c r="A97" s="78" t="s">
        <v>202</v>
      </c>
      <c r="B97" s="40"/>
      <c r="C97" s="40"/>
      <c r="D97" s="40"/>
      <c r="E97" s="40"/>
      <c r="F97" s="40"/>
      <c r="G97" s="40"/>
      <c r="H97" s="40"/>
      <c r="I97" s="40"/>
      <c r="J97" s="40"/>
      <c r="K97" s="40"/>
      <c r="L97" s="40"/>
      <c r="M97" s="40"/>
    </row>
    <row r="98" spans="1:13" ht="14.25" x14ac:dyDescent="0.2">
      <c r="A98" s="78" t="s">
        <v>180</v>
      </c>
      <c r="B98" s="40"/>
      <c r="C98" s="40"/>
      <c r="D98" s="40"/>
      <c r="E98" s="40"/>
      <c r="F98" s="40"/>
      <c r="G98" s="40"/>
      <c r="H98" s="40"/>
      <c r="I98" s="40"/>
      <c r="J98" s="40"/>
      <c r="K98" s="40"/>
      <c r="L98" s="40"/>
      <c r="M98" s="40"/>
    </row>
  </sheetData>
  <mergeCells count="3">
    <mergeCell ref="F5:I5"/>
    <mergeCell ref="B5:E5"/>
    <mergeCell ref="J5:M5"/>
  </mergeCells>
  <pageMargins left="0.7" right="0.7" top="0.75" bottom="0.75" header="0.3" footer="0.3"/>
  <pageSetup paperSize="9" scale="4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1:M121"/>
  <sheetViews>
    <sheetView showGridLines="0" zoomScaleNormal="100" workbookViewId="0">
      <pane ySplit="7" topLeftCell="A67" activePane="bottomLeft" state="frozen"/>
      <selection pane="bottomLeft"/>
    </sheetView>
  </sheetViews>
  <sheetFormatPr defaultRowHeight="12.75" x14ac:dyDescent="0.2"/>
  <cols>
    <col min="1" max="1" width="10" style="72" customWidth="1"/>
    <col min="2" max="9" width="14.7109375" style="1" customWidth="1"/>
    <col min="10" max="13" width="14.7109375" style="3" customWidth="1"/>
    <col min="14" max="16384" width="9.140625" style="1"/>
  </cols>
  <sheetData>
    <row r="1" spans="1:13" ht="54" customHeight="1" x14ac:dyDescent="0.3">
      <c r="A1" s="77" t="s">
        <v>0</v>
      </c>
      <c r="B1" s="5"/>
      <c r="C1" s="5"/>
      <c r="D1" s="5"/>
      <c r="E1" s="5"/>
      <c r="F1" s="5"/>
      <c r="G1" s="5"/>
      <c r="H1" s="5"/>
      <c r="I1" s="5"/>
      <c r="J1" s="6"/>
      <c r="K1" s="6"/>
      <c r="L1" s="6"/>
      <c r="M1" s="6"/>
    </row>
    <row r="2" spans="1:13" ht="24" customHeight="1" x14ac:dyDescent="0.3">
      <c r="A2" s="77" t="s">
        <v>95</v>
      </c>
      <c r="B2" s="5"/>
      <c r="C2" s="5"/>
      <c r="D2" s="5"/>
      <c r="E2" s="5"/>
      <c r="F2" s="5"/>
      <c r="G2" s="5"/>
      <c r="H2" s="5"/>
      <c r="I2" s="5"/>
      <c r="J2" s="9"/>
      <c r="K2" s="10"/>
      <c r="L2" s="10"/>
      <c r="M2" s="6"/>
    </row>
    <row r="3" spans="1:13" ht="24" customHeight="1" x14ac:dyDescent="0.3">
      <c r="A3" s="65" t="s">
        <v>209</v>
      </c>
      <c r="B3" s="5"/>
      <c r="C3" s="5"/>
      <c r="D3" s="5"/>
      <c r="E3" s="5"/>
      <c r="F3" s="5"/>
      <c r="G3" s="5"/>
      <c r="H3" s="5"/>
      <c r="I3" s="5"/>
      <c r="J3" s="10"/>
      <c r="K3" s="10"/>
      <c r="L3" s="10"/>
      <c r="M3" s="6"/>
    </row>
    <row r="4" spans="1:13" s="104" customFormat="1" ht="43.5" customHeight="1" x14ac:dyDescent="0.2">
      <c r="A4" s="107" t="s">
        <v>192</v>
      </c>
      <c r="B4" s="108"/>
      <c r="C4" s="108"/>
      <c r="D4" s="108"/>
      <c r="E4" s="108"/>
      <c r="J4" s="109"/>
      <c r="K4" s="109"/>
      <c r="L4" s="109"/>
      <c r="M4" s="109"/>
    </row>
    <row r="5" spans="1:13" x14ac:dyDescent="0.2">
      <c r="B5" s="125" t="s">
        <v>16</v>
      </c>
      <c r="C5" s="125"/>
      <c r="D5" s="125"/>
      <c r="E5" s="125"/>
      <c r="F5" s="125"/>
      <c r="G5" s="125"/>
      <c r="H5" s="126"/>
      <c r="I5" s="126"/>
      <c r="J5" s="126"/>
      <c r="K5" s="126"/>
      <c r="L5" s="125" t="s">
        <v>36</v>
      </c>
      <c r="M5" s="125"/>
    </row>
    <row r="6" spans="1:13" x14ac:dyDescent="0.2">
      <c r="B6" s="127" t="s">
        <v>24</v>
      </c>
      <c r="C6" s="127"/>
      <c r="D6" s="127" t="s">
        <v>25</v>
      </c>
      <c r="E6" s="127"/>
      <c r="F6" s="127" t="s">
        <v>26</v>
      </c>
      <c r="G6" s="127"/>
      <c r="H6" s="127" t="s">
        <v>27</v>
      </c>
      <c r="I6" s="127"/>
      <c r="J6" s="127" t="s">
        <v>28</v>
      </c>
      <c r="K6" s="127"/>
      <c r="L6" s="125"/>
      <c r="M6" s="125"/>
    </row>
    <row r="7" spans="1:13" ht="27" x14ac:dyDescent="0.2">
      <c r="A7" s="66"/>
      <c r="B7" s="58" t="s">
        <v>132</v>
      </c>
      <c r="C7" s="58" t="s">
        <v>189</v>
      </c>
      <c r="D7" s="58" t="s">
        <v>132</v>
      </c>
      <c r="E7" s="58" t="s">
        <v>189</v>
      </c>
      <c r="F7" s="58" t="s">
        <v>132</v>
      </c>
      <c r="G7" s="58" t="s">
        <v>189</v>
      </c>
      <c r="H7" s="58" t="s">
        <v>132</v>
      </c>
      <c r="I7" s="58" t="s">
        <v>189</v>
      </c>
      <c r="J7" s="58" t="s">
        <v>132</v>
      </c>
      <c r="K7" s="58" t="s">
        <v>189</v>
      </c>
      <c r="L7" s="58" t="s">
        <v>132</v>
      </c>
      <c r="M7" s="58" t="s">
        <v>189</v>
      </c>
    </row>
    <row r="8" spans="1:13" ht="15.75" customHeight="1" x14ac:dyDescent="0.2">
      <c r="A8" s="82" t="s">
        <v>136</v>
      </c>
      <c r="B8" s="45">
        <v>3610</v>
      </c>
      <c r="C8" s="48">
        <v>0</v>
      </c>
      <c r="D8" s="45">
        <v>2440</v>
      </c>
      <c r="E8" s="48">
        <v>2.1</v>
      </c>
      <c r="F8" s="45">
        <v>610</v>
      </c>
      <c r="G8" s="48">
        <v>2.2999999999999998</v>
      </c>
      <c r="H8" s="45">
        <v>220</v>
      </c>
      <c r="I8" s="48">
        <v>2.6</v>
      </c>
      <c r="J8" s="45">
        <v>0</v>
      </c>
      <c r="K8" s="48">
        <v>0</v>
      </c>
      <c r="L8" s="45">
        <v>6880</v>
      </c>
      <c r="M8" s="48">
        <v>7</v>
      </c>
    </row>
    <row r="9" spans="1:13" ht="14.25" customHeight="1" x14ac:dyDescent="0.2">
      <c r="A9" s="82" t="s">
        <v>137</v>
      </c>
      <c r="B9" s="45">
        <v>4270</v>
      </c>
      <c r="C9" s="48">
        <v>0</v>
      </c>
      <c r="D9" s="45">
        <v>2420</v>
      </c>
      <c r="E9" s="48">
        <v>2.2000000000000002</v>
      </c>
      <c r="F9" s="45">
        <v>670</v>
      </c>
      <c r="G9" s="48">
        <v>2.5</v>
      </c>
      <c r="H9" s="45">
        <v>440</v>
      </c>
      <c r="I9" s="48">
        <v>6.2</v>
      </c>
      <c r="J9" s="45">
        <v>10</v>
      </c>
      <c r="K9" s="48">
        <v>0.5</v>
      </c>
      <c r="L9" s="45">
        <v>7800</v>
      </c>
      <c r="M9" s="48">
        <v>11.4</v>
      </c>
    </row>
    <row r="10" spans="1:13" ht="15" customHeight="1" x14ac:dyDescent="0.2">
      <c r="A10" s="82" t="s">
        <v>138</v>
      </c>
      <c r="B10" s="45">
        <v>5230</v>
      </c>
      <c r="C10" s="48">
        <v>0</v>
      </c>
      <c r="D10" s="45">
        <v>3190</v>
      </c>
      <c r="E10" s="48">
        <v>2.9</v>
      </c>
      <c r="F10" s="45">
        <v>870</v>
      </c>
      <c r="G10" s="48">
        <v>3.3</v>
      </c>
      <c r="H10" s="45">
        <v>700</v>
      </c>
      <c r="I10" s="48">
        <v>10.3</v>
      </c>
      <c r="J10" s="45">
        <v>30</v>
      </c>
      <c r="K10" s="48">
        <v>2.1</v>
      </c>
      <c r="L10" s="45">
        <v>10010</v>
      </c>
      <c r="M10" s="48">
        <v>18.600000000000001</v>
      </c>
    </row>
    <row r="11" spans="1:13" ht="15" customHeight="1" x14ac:dyDescent="0.2">
      <c r="A11" s="82" t="s">
        <v>139</v>
      </c>
      <c r="B11" s="45">
        <v>5000</v>
      </c>
      <c r="C11" s="48">
        <v>0</v>
      </c>
      <c r="D11" s="45">
        <v>3260</v>
      </c>
      <c r="E11" s="48">
        <v>3</v>
      </c>
      <c r="F11" s="45">
        <v>900</v>
      </c>
      <c r="G11" s="48">
        <v>3.5</v>
      </c>
      <c r="H11" s="45">
        <v>720</v>
      </c>
      <c r="I11" s="48">
        <v>11.6</v>
      </c>
      <c r="J11" s="45">
        <v>20</v>
      </c>
      <c r="K11" s="48">
        <v>1.3</v>
      </c>
      <c r="L11" s="45">
        <v>9910</v>
      </c>
      <c r="M11" s="48">
        <v>19.3</v>
      </c>
    </row>
    <row r="12" spans="1:13" ht="14.25" x14ac:dyDescent="0.2">
      <c r="A12" s="82" t="s">
        <v>140</v>
      </c>
      <c r="B12" s="45">
        <v>4840</v>
      </c>
      <c r="C12" s="48">
        <v>0</v>
      </c>
      <c r="D12" s="45">
        <v>3020</v>
      </c>
      <c r="E12" s="48">
        <v>2.8</v>
      </c>
      <c r="F12" s="45">
        <v>860</v>
      </c>
      <c r="G12" s="48">
        <v>3.3</v>
      </c>
      <c r="H12" s="45">
        <v>750</v>
      </c>
      <c r="I12" s="48">
        <v>12.1</v>
      </c>
      <c r="J12" s="45">
        <v>50</v>
      </c>
      <c r="K12" s="48">
        <v>3.2</v>
      </c>
      <c r="L12" s="45">
        <v>9510</v>
      </c>
      <c r="M12" s="48">
        <v>21.4</v>
      </c>
    </row>
    <row r="13" spans="1:13" ht="14.25" x14ac:dyDescent="0.2">
      <c r="A13" s="82" t="s">
        <v>141</v>
      </c>
      <c r="B13" s="45">
        <v>4710</v>
      </c>
      <c r="C13" s="48">
        <v>0</v>
      </c>
      <c r="D13" s="45">
        <v>2870</v>
      </c>
      <c r="E13" s="48">
        <v>2.6</v>
      </c>
      <c r="F13" s="45">
        <v>760</v>
      </c>
      <c r="G13" s="48">
        <v>2.9</v>
      </c>
      <c r="H13" s="45">
        <v>640</v>
      </c>
      <c r="I13" s="48">
        <v>10.1</v>
      </c>
      <c r="J13" s="45">
        <v>40</v>
      </c>
      <c r="K13" s="48">
        <v>3.1</v>
      </c>
      <c r="L13" s="45">
        <v>9020</v>
      </c>
      <c r="M13" s="48">
        <v>18.600000000000001</v>
      </c>
    </row>
    <row r="14" spans="1:13" ht="14.25" x14ac:dyDescent="0.2">
      <c r="A14" s="82" t="s">
        <v>142</v>
      </c>
      <c r="B14" s="45">
        <v>5070</v>
      </c>
      <c r="C14" s="48">
        <v>0</v>
      </c>
      <c r="D14" s="45">
        <v>3100</v>
      </c>
      <c r="E14" s="48">
        <v>2.9</v>
      </c>
      <c r="F14" s="45">
        <v>760</v>
      </c>
      <c r="G14" s="48">
        <v>2.9</v>
      </c>
      <c r="H14" s="45">
        <v>710</v>
      </c>
      <c r="I14" s="48">
        <v>11.4</v>
      </c>
      <c r="J14" s="45">
        <v>30</v>
      </c>
      <c r="K14" s="48">
        <v>2.6</v>
      </c>
      <c r="L14" s="45">
        <v>9670</v>
      </c>
      <c r="M14" s="48">
        <v>19.8</v>
      </c>
    </row>
    <row r="15" spans="1:13" ht="14.25" x14ac:dyDescent="0.2">
      <c r="A15" s="82" t="s">
        <v>143</v>
      </c>
      <c r="B15" s="45">
        <v>4880</v>
      </c>
      <c r="C15" s="48">
        <v>0</v>
      </c>
      <c r="D15" s="45">
        <v>2960</v>
      </c>
      <c r="E15" s="48">
        <v>2.7</v>
      </c>
      <c r="F15" s="45">
        <v>780</v>
      </c>
      <c r="G15" s="48">
        <v>3</v>
      </c>
      <c r="H15" s="45">
        <v>700</v>
      </c>
      <c r="I15" s="48">
        <v>11.6</v>
      </c>
      <c r="J15" s="45">
        <v>40</v>
      </c>
      <c r="K15" s="48">
        <v>3.6</v>
      </c>
      <c r="L15" s="45">
        <v>9370</v>
      </c>
      <c r="M15" s="48">
        <v>20.9</v>
      </c>
    </row>
    <row r="16" spans="1:13" ht="14.25" x14ac:dyDescent="0.2">
      <c r="A16" s="82" t="s">
        <v>144</v>
      </c>
      <c r="B16" s="45">
        <v>5000</v>
      </c>
      <c r="C16" s="48">
        <v>0</v>
      </c>
      <c r="D16" s="45">
        <v>3030</v>
      </c>
      <c r="E16" s="48">
        <v>2.7</v>
      </c>
      <c r="F16" s="45">
        <v>830</v>
      </c>
      <c r="G16" s="48">
        <v>3.1</v>
      </c>
      <c r="H16" s="45">
        <v>720</v>
      </c>
      <c r="I16" s="48">
        <v>10.9</v>
      </c>
      <c r="J16" s="45">
        <v>40</v>
      </c>
      <c r="K16" s="48">
        <v>2.8</v>
      </c>
      <c r="L16" s="45">
        <v>9620</v>
      </c>
      <c r="M16" s="48">
        <v>19.600000000000001</v>
      </c>
    </row>
    <row r="17" spans="1:13" ht="15" customHeight="1" x14ac:dyDescent="0.2">
      <c r="A17" s="82" t="s">
        <v>145</v>
      </c>
      <c r="B17" s="45">
        <v>3330</v>
      </c>
      <c r="C17" s="48">
        <v>0</v>
      </c>
      <c r="D17" s="45">
        <v>1800</v>
      </c>
      <c r="E17" s="48">
        <v>1.6</v>
      </c>
      <c r="F17" s="45">
        <v>440</v>
      </c>
      <c r="G17" s="48">
        <v>1.7</v>
      </c>
      <c r="H17" s="45">
        <v>410</v>
      </c>
      <c r="I17" s="48">
        <v>6.9</v>
      </c>
      <c r="J17" s="45">
        <v>30</v>
      </c>
      <c r="K17" s="48">
        <v>2.4</v>
      </c>
      <c r="L17" s="45">
        <v>6000</v>
      </c>
      <c r="M17" s="48">
        <v>12.6</v>
      </c>
    </row>
    <row r="18" spans="1:13" ht="14.25" x14ac:dyDescent="0.2">
      <c r="A18" s="82" t="s">
        <v>146</v>
      </c>
      <c r="B18" s="45">
        <v>3560</v>
      </c>
      <c r="C18" s="48">
        <v>0</v>
      </c>
      <c r="D18" s="45">
        <v>1720</v>
      </c>
      <c r="E18" s="48">
        <v>1.5</v>
      </c>
      <c r="F18" s="45">
        <v>510</v>
      </c>
      <c r="G18" s="48">
        <v>1.9</v>
      </c>
      <c r="H18" s="45">
        <v>400</v>
      </c>
      <c r="I18" s="48">
        <v>6.1</v>
      </c>
      <c r="J18" s="45">
        <v>20</v>
      </c>
      <c r="K18" s="48">
        <v>2.1</v>
      </c>
      <c r="L18" s="45">
        <v>6220</v>
      </c>
      <c r="M18" s="48">
        <v>11.6</v>
      </c>
    </row>
    <row r="19" spans="1:13" ht="14.25" x14ac:dyDescent="0.2">
      <c r="A19" s="82" t="s">
        <v>147</v>
      </c>
      <c r="B19" s="45">
        <v>5430</v>
      </c>
      <c r="C19" s="48">
        <v>0</v>
      </c>
      <c r="D19" s="45">
        <v>2690</v>
      </c>
      <c r="E19" s="48">
        <v>2.4</v>
      </c>
      <c r="F19" s="45">
        <v>780</v>
      </c>
      <c r="G19" s="48">
        <v>2.9</v>
      </c>
      <c r="H19" s="45">
        <v>710</v>
      </c>
      <c r="I19" s="48">
        <v>11</v>
      </c>
      <c r="J19" s="45">
        <v>60</v>
      </c>
      <c r="K19" s="48">
        <v>4.7</v>
      </c>
      <c r="L19" s="45">
        <v>9680</v>
      </c>
      <c r="M19" s="48">
        <v>21</v>
      </c>
    </row>
    <row r="20" spans="1:13" ht="14.25" x14ac:dyDescent="0.2">
      <c r="A20" s="82" t="s">
        <v>148</v>
      </c>
      <c r="B20" s="45">
        <v>4660</v>
      </c>
      <c r="C20" s="48">
        <v>0</v>
      </c>
      <c r="D20" s="45">
        <v>2540</v>
      </c>
      <c r="E20" s="48">
        <v>2.2999999999999998</v>
      </c>
      <c r="F20" s="45">
        <v>590</v>
      </c>
      <c r="G20" s="48">
        <v>2.2999999999999998</v>
      </c>
      <c r="H20" s="45">
        <v>500</v>
      </c>
      <c r="I20" s="48">
        <v>7.8</v>
      </c>
      <c r="J20" s="45">
        <v>50</v>
      </c>
      <c r="K20" s="48">
        <v>3.5</v>
      </c>
      <c r="L20" s="45">
        <v>8340</v>
      </c>
      <c r="M20" s="48">
        <v>15.9</v>
      </c>
    </row>
    <row r="21" spans="1:13" ht="14.25" x14ac:dyDescent="0.2">
      <c r="A21" s="82" t="s">
        <v>149</v>
      </c>
      <c r="B21" s="45">
        <v>4080</v>
      </c>
      <c r="C21" s="48">
        <v>0</v>
      </c>
      <c r="D21" s="45">
        <v>2480</v>
      </c>
      <c r="E21" s="48">
        <v>2.2000000000000002</v>
      </c>
      <c r="F21" s="45">
        <v>610</v>
      </c>
      <c r="G21" s="48">
        <v>2.2999999999999998</v>
      </c>
      <c r="H21" s="45">
        <v>490</v>
      </c>
      <c r="I21" s="48">
        <v>7.7</v>
      </c>
      <c r="J21" s="45">
        <v>30</v>
      </c>
      <c r="K21" s="48">
        <v>2.2999999999999998</v>
      </c>
      <c r="L21" s="45">
        <v>7680</v>
      </c>
      <c r="M21" s="48">
        <v>14.5</v>
      </c>
    </row>
    <row r="22" spans="1:13" ht="14.25" x14ac:dyDescent="0.2">
      <c r="A22" s="82" t="s">
        <v>150</v>
      </c>
      <c r="B22" s="45">
        <v>4430</v>
      </c>
      <c r="C22" s="48">
        <v>0</v>
      </c>
      <c r="D22" s="45">
        <v>2870</v>
      </c>
      <c r="E22" s="48">
        <v>2.6</v>
      </c>
      <c r="F22" s="45">
        <v>720</v>
      </c>
      <c r="G22" s="48">
        <v>2.6</v>
      </c>
      <c r="H22" s="45">
        <v>630</v>
      </c>
      <c r="I22" s="48">
        <v>10.199999999999999</v>
      </c>
      <c r="J22" s="45">
        <v>50</v>
      </c>
      <c r="K22" s="48">
        <v>3.4</v>
      </c>
      <c r="L22" s="45">
        <v>8700</v>
      </c>
      <c r="M22" s="48">
        <v>18.899999999999999</v>
      </c>
    </row>
    <row r="23" spans="1:13" ht="14.25" x14ac:dyDescent="0.2">
      <c r="A23" s="82" t="s">
        <v>151</v>
      </c>
      <c r="B23" s="45">
        <v>4610</v>
      </c>
      <c r="C23" s="48">
        <v>0</v>
      </c>
      <c r="D23" s="45">
        <v>2920</v>
      </c>
      <c r="E23" s="48">
        <v>2.6</v>
      </c>
      <c r="F23" s="45">
        <v>810</v>
      </c>
      <c r="G23" s="48">
        <v>3</v>
      </c>
      <c r="H23" s="45">
        <v>730</v>
      </c>
      <c r="I23" s="48">
        <v>11.2</v>
      </c>
      <c r="J23" s="45">
        <v>40</v>
      </c>
      <c r="K23" s="48">
        <v>2.9</v>
      </c>
      <c r="L23" s="45">
        <v>9090</v>
      </c>
      <c r="M23" s="48">
        <v>19.8</v>
      </c>
    </row>
    <row r="24" spans="1:13" ht="14.25" x14ac:dyDescent="0.2">
      <c r="A24" s="82" t="s">
        <v>152</v>
      </c>
      <c r="B24" s="45">
        <v>4910</v>
      </c>
      <c r="C24" s="48">
        <v>0</v>
      </c>
      <c r="D24" s="45">
        <v>2990</v>
      </c>
      <c r="E24" s="48">
        <v>2.7</v>
      </c>
      <c r="F24" s="45">
        <v>850</v>
      </c>
      <c r="G24" s="48">
        <v>3.3</v>
      </c>
      <c r="H24" s="45">
        <v>750</v>
      </c>
      <c r="I24" s="48">
        <v>11.9</v>
      </c>
      <c r="J24" s="45">
        <v>50</v>
      </c>
      <c r="K24" s="48">
        <v>3.6</v>
      </c>
      <c r="L24" s="45">
        <v>9550</v>
      </c>
      <c r="M24" s="48">
        <v>21.5</v>
      </c>
    </row>
    <row r="25" spans="1:13" ht="14.25" x14ac:dyDescent="0.2">
      <c r="A25" s="82" t="s">
        <v>153</v>
      </c>
      <c r="B25" s="45">
        <v>4370</v>
      </c>
      <c r="C25" s="48">
        <v>0</v>
      </c>
      <c r="D25" s="45">
        <v>2790</v>
      </c>
      <c r="E25" s="48">
        <v>2.6</v>
      </c>
      <c r="F25" s="45">
        <v>780</v>
      </c>
      <c r="G25" s="48">
        <v>2.9</v>
      </c>
      <c r="H25" s="45">
        <v>670</v>
      </c>
      <c r="I25" s="48">
        <v>10.7</v>
      </c>
      <c r="J25" s="45">
        <v>40</v>
      </c>
      <c r="K25" s="48">
        <v>3.2</v>
      </c>
      <c r="L25" s="45">
        <v>8640</v>
      </c>
      <c r="M25" s="48">
        <v>19.399999999999999</v>
      </c>
    </row>
    <row r="26" spans="1:13" ht="14.25" x14ac:dyDescent="0.2">
      <c r="A26" s="82" t="s">
        <v>154</v>
      </c>
      <c r="B26" s="45">
        <v>4800</v>
      </c>
      <c r="C26" s="48">
        <v>0</v>
      </c>
      <c r="D26" s="45">
        <v>2810</v>
      </c>
      <c r="E26" s="48">
        <v>2.5</v>
      </c>
      <c r="F26" s="45">
        <v>820</v>
      </c>
      <c r="G26" s="48">
        <v>3.1</v>
      </c>
      <c r="H26" s="45">
        <v>660</v>
      </c>
      <c r="I26" s="48">
        <v>10.5</v>
      </c>
      <c r="J26" s="45">
        <v>60</v>
      </c>
      <c r="K26" s="48">
        <v>4.7</v>
      </c>
      <c r="L26" s="45">
        <v>9150</v>
      </c>
      <c r="M26" s="48">
        <v>20.8</v>
      </c>
    </row>
    <row r="27" spans="1:13" ht="14.25" customHeight="1" x14ac:dyDescent="0.2">
      <c r="A27" s="82" t="s">
        <v>155</v>
      </c>
      <c r="B27" s="45">
        <v>4770</v>
      </c>
      <c r="C27" s="48">
        <v>0</v>
      </c>
      <c r="D27" s="45">
        <v>2880</v>
      </c>
      <c r="E27" s="48">
        <v>2.7</v>
      </c>
      <c r="F27" s="45">
        <v>820</v>
      </c>
      <c r="G27" s="48">
        <v>3</v>
      </c>
      <c r="H27" s="45">
        <v>710</v>
      </c>
      <c r="I27" s="48">
        <v>11.2</v>
      </c>
      <c r="J27" s="45">
        <v>40</v>
      </c>
      <c r="K27" s="48">
        <v>2.7</v>
      </c>
      <c r="L27" s="45">
        <v>9220</v>
      </c>
      <c r="M27" s="48">
        <v>19.600000000000001</v>
      </c>
    </row>
    <row r="28" spans="1:13" ht="14.25" customHeight="1" x14ac:dyDescent="0.2">
      <c r="A28" s="82" t="s">
        <v>156</v>
      </c>
      <c r="B28" s="45">
        <v>4770</v>
      </c>
      <c r="C28" s="48">
        <v>0</v>
      </c>
      <c r="D28" s="45">
        <v>3070</v>
      </c>
      <c r="E28" s="48">
        <v>2.8</v>
      </c>
      <c r="F28" s="45">
        <v>840</v>
      </c>
      <c r="G28" s="48">
        <v>3.1</v>
      </c>
      <c r="H28" s="45">
        <v>760</v>
      </c>
      <c r="I28" s="48">
        <v>11.6</v>
      </c>
      <c r="J28" s="45">
        <v>40</v>
      </c>
      <c r="K28" s="48">
        <v>2.8</v>
      </c>
      <c r="L28" s="45">
        <v>9470</v>
      </c>
      <c r="M28" s="48">
        <v>20.399999999999999</v>
      </c>
    </row>
    <row r="29" spans="1:13" ht="14.25" customHeight="1" x14ac:dyDescent="0.2">
      <c r="A29" s="82" t="s">
        <v>157</v>
      </c>
      <c r="B29" s="45">
        <v>3340</v>
      </c>
      <c r="C29" s="48">
        <v>0</v>
      </c>
      <c r="D29" s="45">
        <v>1930</v>
      </c>
      <c r="E29" s="48">
        <v>1.7</v>
      </c>
      <c r="F29" s="45">
        <v>490</v>
      </c>
      <c r="G29" s="48">
        <v>1.8</v>
      </c>
      <c r="H29" s="45">
        <v>470</v>
      </c>
      <c r="I29" s="48">
        <v>8.1999999999999993</v>
      </c>
      <c r="J29" s="45">
        <v>20</v>
      </c>
      <c r="K29" s="48">
        <v>1.7</v>
      </c>
      <c r="L29" s="45">
        <v>6250</v>
      </c>
      <c r="M29" s="48">
        <v>13.4</v>
      </c>
    </row>
    <row r="30" spans="1:13" ht="14.25" customHeight="1" x14ac:dyDescent="0.2">
      <c r="A30" s="82" t="s">
        <v>158</v>
      </c>
      <c r="B30" s="45">
        <v>3360</v>
      </c>
      <c r="C30" s="48">
        <v>0</v>
      </c>
      <c r="D30" s="45">
        <v>1710</v>
      </c>
      <c r="E30" s="48">
        <v>1.6</v>
      </c>
      <c r="F30" s="45">
        <v>530</v>
      </c>
      <c r="G30" s="48">
        <v>2</v>
      </c>
      <c r="H30" s="45">
        <v>490</v>
      </c>
      <c r="I30" s="48">
        <v>8.4</v>
      </c>
      <c r="J30" s="45">
        <v>20</v>
      </c>
      <c r="K30" s="48">
        <v>1.5</v>
      </c>
      <c r="L30" s="45">
        <v>6110</v>
      </c>
      <c r="M30" s="48">
        <v>13.4</v>
      </c>
    </row>
    <row r="31" spans="1:13" ht="14.25" customHeight="1" x14ac:dyDescent="0.2">
      <c r="A31" s="82" t="s">
        <v>159</v>
      </c>
      <c r="B31" s="45">
        <v>4490</v>
      </c>
      <c r="C31" s="48">
        <v>0</v>
      </c>
      <c r="D31" s="45">
        <v>2540</v>
      </c>
      <c r="E31" s="48">
        <v>2.2000000000000002</v>
      </c>
      <c r="F31" s="45">
        <v>670</v>
      </c>
      <c r="G31" s="48">
        <v>2.5</v>
      </c>
      <c r="H31" s="45">
        <v>570</v>
      </c>
      <c r="I31" s="48">
        <v>9.3000000000000007</v>
      </c>
      <c r="J31" s="45">
        <v>40</v>
      </c>
      <c r="K31" s="48">
        <v>2.7</v>
      </c>
      <c r="L31" s="45">
        <v>8300</v>
      </c>
      <c r="M31" s="48">
        <v>16.7</v>
      </c>
    </row>
    <row r="32" spans="1:13" ht="14.25" customHeight="1" x14ac:dyDescent="0.2">
      <c r="A32" s="82" t="s">
        <v>160</v>
      </c>
      <c r="B32" s="45">
        <v>4240</v>
      </c>
      <c r="C32" s="48">
        <v>0</v>
      </c>
      <c r="D32" s="45">
        <v>2610</v>
      </c>
      <c r="E32" s="48">
        <v>2.2999999999999998</v>
      </c>
      <c r="F32" s="45">
        <v>720</v>
      </c>
      <c r="G32" s="48">
        <v>2.7</v>
      </c>
      <c r="H32" s="45">
        <v>680</v>
      </c>
      <c r="I32" s="48">
        <v>11.2</v>
      </c>
      <c r="J32" s="45">
        <v>30</v>
      </c>
      <c r="K32" s="48">
        <v>2.2000000000000002</v>
      </c>
      <c r="L32" s="45">
        <v>8280</v>
      </c>
      <c r="M32" s="48">
        <v>18.399999999999999</v>
      </c>
    </row>
    <row r="33" spans="1:13" ht="14.25" customHeight="1" x14ac:dyDescent="0.2">
      <c r="A33" s="82" t="s">
        <v>161</v>
      </c>
      <c r="B33" s="45">
        <v>4760</v>
      </c>
      <c r="C33" s="48">
        <v>0</v>
      </c>
      <c r="D33" s="45">
        <v>3010</v>
      </c>
      <c r="E33" s="48">
        <v>2.7</v>
      </c>
      <c r="F33" s="45">
        <v>860</v>
      </c>
      <c r="G33" s="48">
        <v>3.2</v>
      </c>
      <c r="H33" s="45">
        <v>730</v>
      </c>
      <c r="I33" s="48">
        <v>11.7</v>
      </c>
      <c r="J33" s="45">
        <v>50</v>
      </c>
      <c r="K33" s="48">
        <v>2.8</v>
      </c>
      <c r="L33" s="45">
        <v>9400</v>
      </c>
      <c r="M33" s="48">
        <v>20.5</v>
      </c>
    </row>
    <row r="34" spans="1:13" ht="14.25" customHeight="1" x14ac:dyDescent="0.2">
      <c r="A34" s="82" t="s">
        <v>162</v>
      </c>
      <c r="B34" s="45">
        <v>4910</v>
      </c>
      <c r="C34" s="48">
        <v>0</v>
      </c>
      <c r="D34" s="45">
        <v>3220</v>
      </c>
      <c r="E34" s="48">
        <v>3</v>
      </c>
      <c r="F34" s="45">
        <v>1010</v>
      </c>
      <c r="G34" s="48">
        <v>3.7</v>
      </c>
      <c r="H34" s="45">
        <v>810</v>
      </c>
      <c r="I34" s="48">
        <v>13.5</v>
      </c>
      <c r="J34" s="45">
        <v>50</v>
      </c>
      <c r="K34" s="48">
        <v>3.1</v>
      </c>
      <c r="L34" s="45">
        <v>10000</v>
      </c>
      <c r="M34" s="48">
        <v>23.3</v>
      </c>
    </row>
    <row r="35" spans="1:13" ht="14.25" customHeight="1" x14ac:dyDescent="0.2">
      <c r="A35" s="82" t="s">
        <v>163</v>
      </c>
      <c r="B35" s="45">
        <v>4640</v>
      </c>
      <c r="C35" s="48">
        <v>0</v>
      </c>
      <c r="D35" s="45">
        <v>3330</v>
      </c>
      <c r="E35" s="48">
        <v>3.1</v>
      </c>
      <c r="F35" s="45">
        <v>970</v>
      </c>
      <c r="G35" s="48">
        <v>3.7</v>
      </c>
      <c r="H35" s="45">
        <v>910</v>
      </c>
      <c r="I35" s="48">
        <v>14.6</v>
      </c>
      <c r="J35" s="45">
        <v>70</v>
      </c>
      <c r="K35" s="48">
        <v>4.5999999999999996</v>
      </c>
      <c r="L35" s="45">
        <v>9920</v>
      </c>
      <c r="M35" s="48">
        <v>26</v>
      </c>
    </row>
    <row r="36" spans="1:13" ht="14.25" customHeight="1" x14ac:dyDescent="0.2">
      <c r="A36" s="82" t="s">
        <v>164</v>
      </c>
      <c r="B36" s="45">
        <v>4850</v>
      </c>
      <c r="C36" s="48">
        <v>0</v>
      </c>
      <c r="D36" s="45">
        <v>3290</v>
      </c>
      <c r="E36" s="48">
        <v>3.1</v>
      </c>
      <c r="F36" s="45">
        <v>970</v>
      </c>
      <c r="G36" s="48">
        <v>3.7</v>
      </c>
      <c r="H36" s="45">
        <v>930</v>
      </c>
      <c r="I36" s="48">
        <v>15.4</v>
      </c>
      <c r="J36" s="45">
        <v>80</v>
      </c>
      <c r="K36" s="48">
        <v>6.3</v>
      </c>
      <c r="L36" s="45">
        <v>10110</v>
      </c>
      <c r="M36" s="48">
        <v>28.5</v>
      </c>
    </row>
    <row r="37" spans="1:13" ht="14.25" customHeight="1" x14ac:dyDescent="0.2">
      <c r="A37" s="82" t="s">
        <v>165</v>
      </c>
      <c r="B37" s="45">
        <v>4600</v>
      </c>
      <c r="C37" s="48">
        <v>0</v>
      </c>
      <c r="D37" s="45">
        <v>2890</v>
      </c>
      <c r="E37" s="48">
        <v>2.7</v>
      </c>
      <c r="F37" s="45">
        <v>900</v>
      </c>
      <c r="G37" s="48">
        <v>3.4</v>
      </c>
      <c r="H37" s="45">
        <v>780</v>
      </c>
      <c r="I37" s="48">
        <v>13.3</v>
      </c>
      <c r="J37" s="45">
        <v>60</v>
      </c>
      <c r="K37" s="48">
        <v>5.2</v>
      </c>
      <c r="L37" s="45">
        <v>9230</v>
      </c>
      <c r="M37" s="48">
        <v>24.6</v>
      </c>
    </row>
    <row r="38" spans="1:13" ht="14.25" customHeight="1" x14ac:dyDescent="0.2">
      <c r="A38" s="82" t="s">
        <v>166</v>
      </c>
      <c r="B38" s="45">
        <v>4740</v>
      </c>
      <c r="C38" s="48">
        <v>0</v>
      </c>
      <c r="D38" s="45">
        <v>3060</v>
      </c>
      <c r="E38" s="48">
        <v>2.8</v>
      </c>
      <c r="F38" s="45">
        <v>990</v>
      </c>
      <c r="G38" s="48">
        <v>3.7</v>
      </c>
      <c r="H38" s="45">
        <v>780</v>
      </c>
      <c r="I38" s="48">
        <v>12.8</v>
      </c>
      <c r="J38" s="45">
        <v>50</v>
      </c>
      <c r="K38" s="48">
        <v>3.2</v>
      </c>
      <c r="L38" s="45">
        <v>9620</v>
      </c>
      <c r="M38" s="48">
        <v>22.5</v>
      </c>
    </row>
    <row r="39" spans="1:13" ht="14.25" customHeight="1" x14ac:dyDescent="0.2">
      <c r="A39" s="82" t="s">
        <v>167</v>
      </c>
      <c r="B39" s="45">
        <v>4460</v>
      </c>
      <c r="C39" s="48">
        <v>0</v>
      </c>
      <c r="D39" s="45">
        <v>3090</v>
      </c>
      <c r="E39" s="48">
        <v>2.9</v>
      </c>
      <c r="F39" s="45">
        <v>870</v>
      </c>
      <c r="G39" s="48">
        <v>3.2</v>
      </c>
      <c r="H39" s="45">
        <v>790</v>
      </c>
      <c r="I39" s="48">
        <v>13</v>
      </c>
      <c r="J39" s="45">
        <v>50</v>
      </c>
      <c r="K39" s="48">
        <v>3.8</v>
      </c>
      <c r="L39" s="45">
        <v>9260</v>
      </c>
      <c r="M39" s="48">
        <v>22.8</v>
      </c>
    </row>
    <row r="40" spans="1:13" ht="14.25" customHeight="1" x14ac:dyDescent="0.2">
      <c r="A40" s="82" t="s">
        <v>168</v>
      </c>
      <c r="B40" s="45">
        <v>4330</v>
      </c>
      <c r="C40" s="48">
        <v>0</v>
      </c>
      <c r="D40" s="45">
        <v>3000</v>
      </c>
      <c r="E40" s="48">
        <v>2.7</v>
      </c>
      <c r="F40" s="45">
        <v>940</v>
      </c>
      <c r="G40" s="48">
        <v>3.6</v>
      </c>
      <c r="H40" s="45">
        <v>820</v>
      </c>
      <c r="I40" s="48">
        <v>13</v>
      </c>
      <c r="J40" s="45">
        <v>50</v>
      </c>
      <c r="K40" s="48">
        <v>4.2</v>
      </c>
      <c r="L40" s="45">
        <v>9140</v>
      </c>
      <c r="M40" s="48">
        <v>23.5</v>
      </c>
    </row>
    <row r="41" spans="1:13" ht="14.25" customHeight="1" x14ac:dyDescent="0.2">
      <c r="A41" s="82" t="s">
        <v>169</v>
      </c>
      <c r="B41" s="45">
        <v>2970</v>
      </c>
      <c r="C41" s="48">
        <v>0</v>
      </c>
      <c r="D41" s="45">
        <v>1930</v>
      </c>
      <c r="E41" s="48">
        <v>1.8</v>
      </c>
      <c r="F41" s="45">
        <v>560</v>
      </c>
      <c r="G41" s="48">
        <v>2.1</v>
      </c>
      <c r="H41" s="45">
        <v>550</v>
      </c>
      <c r="I41" s="48">
        <v>8.9</v>
      </c>
      <c r="J41" s="45">
        <v>40</v>
      </c>
      <c r="K41" s="48">
        <v>3.3</v>
      </c>
      <c r="L41" s="45">
        <v>6040</v>
      </c>
      <c r="M41" s="48">
        <v>16</v>
      </c>
    </row>
    <row r="42" spans="1:13" ht="14.25" x14ac:dyDescent="0.2">
      <c r="A42" s="82" t="s">
        <v>170</v>
      </c>
      <c r="B42" s="45">
        <v>2850</v>
      </c>
      <c r="C42" s="48">
        <v>0</v>
      </c>
      <c r="D42" s="45">
        <v>1670</v>
      </c>
      <c r="E42" s="48">
        <v>1.5</v>
      </c>
      <c r="F42" s="45">
        <v>520</v>
      </c>
      <c r="G42" s="48">
        <v>1.9</v>
      </c>
      <c r="H42" s="45">
        <v>510</v>
      </c>
      <c r="I42" s="48">
        <v>8.3000000000000007</v>
      </c>
      <c r="J42" s="45">
        <v>50</v>
      </c>
      <c r="K42" s="48">
        <v>3.7</v>
      </c>
      <c r="L42" s="45">
        <v>5600</v>
      </c>
      <c r="M42" s="48">
        <v>15.5</v>
      </c>
    </row>
    <row r="43" spans="1:13" ht="14.25" x14ac:dyDescent="0.2">
      <c r="A43" s="82" t="s">
        <v>171</v>
      </c>
      <c r="B43" s="45">
        <v>3660</v>
      </c>
      <c r="C43" s="48">
        <v>0</v>
      </c>
      <c r="D43" s="45">
        <v>2340</v>
      </c>
      <c r="E43" s="48">
        <v>2.1</v>
      </c>
      <c r="F43" s="45">
        <v>670</v>
      </c>
      <c r="G43" s="48">
        <v>2.6</v>
      </c>
      <c r="H43" s="45">
        <v>610</v>
      </c>
      <c r="I43" s="48">
        <v>9.8000000000000007</v>
      </c>
      <c r="J43" s="45">
        <v>50</v>
      </c>
      <c r="K43" s="48">
        <v>3.9</v>
      </c>
      <c r="L43" s="45">
        <v>7330</v>
      </c>
      <c r="M43" s="48">
        <v>18.399999999999999</v>
      </c>
    </row>
    <row r="44" spans="1:13" ht="14.25" x14ac:dyDescent="0.2">
      <c r="A44" s="82" t="s">
        <v>75</v>
      </c>
      <c r="B44" s="45">
        <v>3860</v>
      </c>
      <c r="C44" s="48">
        <v>0</v>
      </c>
      <c r="D44" s="45">
        <v>2680</v>
      </c>
      <c r="E44" s="48">
        <v>2.4</v>
      </c>
      <c r="F44" s="45">
        <v>820</v>
      </c>
      <c r="G44" s="48">
        <v>3.1</v>
      </c>
      <c r="H44" s="45">
        <v>640</v>
      </c>
      <c r="I44" s="48">
        <v>10.199999999999999</v>
      </c>
      <c r="J44" s="45">
        <v>30</v>
      </c>
      <c r="K44" s="48">
        <v>2.2000000000000002</v>
      </c>
      <c r="L44" s="45">
        <v>8030</v>
      </c>
      <c r="M44" s="48">
        <v>17.899999999999999</v>
      </c>
    </row>
    <row r="45" spans="1:13" ht="14.25" x14ac:dyDescent="0.2">
      <c r="A45" s="82" t="s">
        <v>172</v>
      </c>
      <c r="B45" s="45">
        <v>4080</v>
      </c>
      <c r="C45" s="48">
        <v>0</v>
      </c>
      <c r="D45" s="45">
        <v>2770</v>
      </c>
      <c r="E45" s="48">
        <v>2.5</v>
      </c>
      <c r="F45" s="45">
        <v>820</v>
      </c>
      <c r="G45" s="48">
        <v>3</v>
      </c>
      <c r="H45" s="45">
        <v>710</v>
      </c>
      <c r="I45" s="48">
        <v>11.2</v>
      </c>
      <c r="J45" s="45">
        <v>40</v>
      </c>
      <c r="K45" s="48">
        <v>2.5</v>
      </c>
      <c r="L45" s="45">
        <v>8410</v>
      </c>
      <c r="M45" s="48">
        <v>19.3</v>
      </c>
    </row>
    <row r="46" spans="1:13" ht="14.25" x14ac:dyDescent="0.2">
      <c r="A46" s="82" t="s">
        <v>87</v>
      </c>
      <c r="B46" s="45">
        <v>4450</v>
      </c>
      <c r="C46" s="48">
        <v>0</v>
      </c>
      <c r="D46" s="45">
        <v>3320</v>
      </c>
      <c r="E46" s="48">
        <v>3</v>
      </c>
      <c r="F46" s="45">
        <v>960</v>
      </c>
      <c r="G46" s="48">
        <v>3.6</v>
      </c>
      <c r="H46" s="45">
        <v>880</v>
      </c>
      <c r="I46" s="48">
        <v>13.9</v>
      </c>
      <c r="J46" s="45">
        <v>50</v>
      </c>
      <c r="K46" s="48">
        <v>3.4</v>
      </c>
      <c r="L46" s="45">
        <v>9650</v>
      </c>
      <c r="M46" s="48">
        <v>24</v>
      </c>
    </row>
    <row r="47" spans="1:13" ht="14.25" x14ac:dyDescent="0.2">
      <c r="A47" s="82" t="s">
        <v>89</v>
      </c>
      <c r="B47" s="45">
        <v>4590</v>
      </c>
      <c r="C47" s="48">
        <v>0</v>
      </c>
      <c r="D47" s="45">
        <v>3500</v>
      </c>
      <c r="E47" s="48">
        <v>3</v>
      </c>
      <c r="F47" s="45">
        <v>1050</v>
      </c>
      <c r="G47" s="48">
        <v>3.8</v>
      </c>
      <c r="H47" s="45">
        <v>920</v>
      </c>
      <c r="I47" s="48">
        <v>14.7</v>
      </c>
      <c r="J47" s="45">
        <v>50</v>
      </c>
      <c r="K47" s="48">
        <v>3.7</v>
      </c>
      <c r="L47" s="45">
        <v>10110</v>
      </c>
      <c r="M47" s="48">
        <v>25.2</v>
      </c>
    </row>
    <row r="48" spans="1:13" ht="14.25" x14ac:dyDescent="0.2">
      <c r="A48" s="82" t="s">
        <v>92</v>
      </c>
      <c r="B48" s="45">
        <v>4660</v>
      </c>
      <c r="C48" s="48">
        <v>0</v>
      </c>
      <c r="D48" s="45">
        <v>3310</v>
      </c>
      <c r="E48" s="48">
        <v>2.7</v>
      </c>
      <c r="F48" s="45">
        <v>1000</v>
      </c>
      <c r="G48" s="48">
        <v>3.7</v>
      </c>
      <c r="H48" s="45">
        <v>940</v>
      </c>
      <c r="I48" s="48">
        <v>15.3</v>
      </c>
      <c r="J48" s="45">
        <v>70</v>
      </c>
      <c r="K48" s="48">
        <v>5.7</v>
      </c>
      <c r="L48" s="45">
        <v>9980</v>
      </c>
      <c r="M48" s="48">
        <v>27.4</v>
      </c>
    </row>
    <row r="49" spans="1:13" ht="14.25" x14ac:dyDescent="0.2">
      <c r="A49" s="82" t="s">
        <v>94</v>
      </c>
      <c r="B49" s="45">
        <v>4060</v>
      </c>
      <c r="C49" s="48">
        <v>0</v>
      </c>
      <c r="D49" s="45">
        <v>2930</v>
      </c>
      <c r="E49" s="48">
        <v>2.2999999999999998</v>
      </c>
      <c r="F49" s="45">
        <v>920</v>
      </c>
      <c r="G49" s="48">
        <v>3.4</v>
      </c>
      <c r="H49" s="45">
        <v>840</v>
      </c>
      <c r="I49" s="48">
        <v>13.7</v>
      </c>
      <c r="J49" s="45">
        <v>70</v>
      </c>
      <c r="K49" s="48">
        <v>6</v>
      </c>
      <c r="L49" s="45">
        <v>8830</v>
      </c>
      <c r="M49" s="48">
        <v>25.4</v>
      </c>
    </row>
    <row r="50" spans="1:13" ht="14.25" x14ac:dyDescent="0.2">
      <c r="A50" s="82" t="s">
        <v>96</v>
      </c>
      <c r="B50" s="45">
        <v>4760</v>
      </c>
      <c r="C50" s="48">
        <v>0</v>
      </c>
      <c r="D50" s="45">
        <v>3440</v>
      </c>
      <c r="E50" s="48">
        <v>2.8</v>
      </c>
      <c r="F50" s="45">
        <v>1000</v>
      </c>
      <c r="G50" s="48">
        <v>3.7</v>
      </c>
      <c r="H50" s="45">
        <v>900</v>
      </c>
      <c r="I50" s="48">
        <v>14.5</v>
      </c>
      <c r="J50" s="45">
        <v>70</v>
      </c>
      <c r="K50" s="48">
        <v>5</v>
      </c>
      <c r="L50" s="45">
        <v>10170</v>
      </c>
      <c r="M50" s="48">
        <v>26</v>
      </c>
    </row>
    <row r="51" spans="1:13" ht="14.25" x14ac:dyDescent="0.2">
      <c r="A51" s="82" t="s">
        <v>106</v>
      </c>
      <c r="B51" s="45">
        <v>4420</v>
      </c>
      <c r="C51" s="48">
        <v>0</v>
      </c>
      <c r="D51" s="45">
        <v>3100</v>
      </c>
      <c r="E51" s="48">
        <v>2.4</v>
      </c>
      <c r="F51" s="45">
        <v>980</v>
      </c>
      <c r="G51" s="48">
        <v>3.6</v>
      </c>
      <c r="H51" s="45">
        <v>890</v>
      </c>
      <c r="I51" s="48">
        <v>14.6</v>
      </c>
      <c r="J51" s="45">
        <v>60</v>
      </c>
      <c r="K51" s="48">
        <v>4.8</v>
      </c>
      <c r="L51" s="45">
        <v>9450</v>
      </c>
      <c r="M51" s="48">
        <v>25.4</v>
      </c>
    </row>
    <row r="52" spans="1:13" ht="14.25" x14ac:dyDescent="0.2">
      <c r="A52" s="82" t="s">
        <v>108</v>
      </c>
      <c r="B52" s="45">
        <v>3990</v>
      </c>
      <c r="C52" s="48">
        <v>0</v>
      </c>
      <c r="D52" s="45">
        <v>3160</v>
      </c>
      <c r="E52" s="48">
        <v>2.4</v>
      </c>
      <c r="F52" s="45">
        <v>1010</v>
      </c>
      <c r="G52" s="48">
        <v>3.7</v>
      </c>
      <c r="H52" s="45">
        <v>870</v>
      </c>
      <c r="I52" s="48">
        <v>14.4</v>
      </c>
      <c r="J52" s="45">
        <v>50</v>
      </c>
      <c r="K52" s="48">
        <v>3.4</v>
      </c>
      <c r="L52" s="45">
        <v>9070</v>
      </c>
      <c r="M52" s="48">
        <v>23.9</v>
      </c>
    </row>
    <row r="53" spans="1:13" ht="14.25" x14ac:dyDescent="0.2">
      <c r="A53" s="82" t="s">
        <v>110</v>
      </c>
      <c r="B53" s="45">
        <v>3390</v>
      </c>
      <c r="C53" s="48">
        <v>0</v>
      </c>
      <c r="D53" s="45">
        <v>2240</v>
      </c>
      <c r="E53" s="48">
        <v>1.8</v>
      </c>
      <c r="F53" s="45">
        <v>620</v>
      </c>
      <c r="G53" s="48">
        <v>2.2999999999999998</v>
      </c>
      <c r="H53" s="45">
        <v>590</v>
      </c>
      <c r="I53" s="48">
        <v>9.3000000000000007</v>
      </c>
      <c r="J53" s="45">
        <v>50</v>
      </c>
      <c r="K53" s="48">
        <v>4.0999999999999996</v>
      </c>
      <c r="L53" s="45">
        <v>6900</v>
      </c>
      <c r="M53" s="48">
        <v>17.5</v>
      </c>
    </row>
    <row r="54" spans="1:13" ht="14.25" x14ac:dyDescent="0.2">
      <c r="A54" s="82" t="s">
        <v>112</v>
      </c>
      <c r="B54" s="45">
        <v>2760</v>
      </c>
      <c r="C54" s="48">
        <v>0</v>
      </c>
      <c r="D54" s="45">
        <v>1840</v>
      </c>
      <c r="E54" s="48">
        <v>1.4</v>
      </c>
      <c r="F54" s="45">
        <v>550</v>
      </c>
      <c r="G54" s="48">
        <v>2</v>
      </c>
      <c r="H54" s="45">
        <v>440</v>
      </c>
      <c r="I54" s="48">
        <v>6.6</v>
      </c>
      <c r="J54" s="45">
        <v>30</v>
      </c>
      <c r="K54" s="48">
        <v>1.9</v>
      </c>
      <c r="L54" s="45">
        <v>5620</v>
      </c>
      <c r="M54" s="48">
        <v>11.9</v>
      </c>
    </row>
    <row r="55" spans="1:13" ht="14.25" x14ac:dyDescent="0.2">
      <c r="A55" s="82" t="s">
        <v>115</v>
      </c>
      <c r="B55" s="45">
        <v>3670</v>
      </c>
      <c r="C55" s="48">
        <v>0</v>
      </c>
      <c r="D55" s="45">
        <v>2430</v>
      </c>
      <c r="E55" s="48">
        <v>1.9</v>
      </c>
      <c r="F55" s="45">
        <v>740</v>
      </c>
      <c r="G55" s="48">
        <v>2.7</v>
      </c>
      <c r="H55" s="45">
        <v>660</v>
      </c>
      <c r="I55" s="48">
        <v>10.1</v>
      </c>
      <c r="J55" s="45">
        <v>40</v>
      </c>
      <c r="K55" s="48">
        <v>2.8</v>
      </c>
      <c r="L55" s="45">
        <v>7540</v>
      </c>
      <c r="M55" s="48">
        <v>17.5</v>
      </c>
    </row>
    <row r="56" spans="1:13" ht="14.25" x14ac:dyDescent="0.2">
      <c r="A56" s="82" t="s">
        <v>119</v>
      </c>
      <c r="B56" s="45">
        <v>4180</v>
      </c>
      <c r="C56" s="48">
        <v>0</v>
      </c>
      <c r="D56" s="45">
        <v>2940</v>
      </c>
      <c r="E56" s="48">
        <v>2.2000000000000002</v>
      </c>
      <c r="F56" s="45">
        <v>940</v>
      </c>
      <c r="G56" s="48">
        <v>3.4</v>
      </c>
      <c r="H56" s="45">
        <v>730</v>
      </c>
      <c r="I56" s="48">
        <v>11.8</v>
      </c>
      <c r="J56" s="45">
        <v>40</v>
      </c>
      <c r="K56" s="48">
        <v>3.1</v>
      </c>
      <c r="L56" s="45">
        <v>8830</v>
      </c>
      <c r="M56" s="48">
        <v>20.5</v>
      </c>
    </row>
    <row r="57" spans="1:13" ht="14.25" x14ac:dyDescent="0.2">
      <c r="A57" s="82" t="s">
        <v>121</v>
      </c>
      <c r="B57" s="45">
        <v>4300</v>
      </c>
      <c r="C57" s="48">
        <v>0</v>
      </c>
      <c r="D57" s="45">
        <v>3040</v>
      </c>
      <c r="E57" s="48">
        <v>2.4</v>
      </c>
      <c r="F57" s="45">
        <v>930</v>
      </c>
      <c r="G57" s="48">
        <v>3.4</v>
      </c>
      <c r="H57" s="45">
        <v>780</v>
      </c>
      <c r="I57" s="48">
        <v>12.4</v>
      </c>
      <c r="J57" s="45">
        <v>60</v>
      </c>
      <c r="K57" s="48">
        <v>4.8</v>
      </c>
      <c r="L57" s="45">
        <v>9110</v>
      </c>
      <c r="M57" s="48">
        <v>22.9</v>
      </c>
    </row>
    <row r="58" spans="1:13" ht="14.25" x14ac:dyDescent="0.2">
      <c r="A58" s="82" t="s">
        <v>122</v>
      </c>
      <c r="B58" s="45">
        <v>4080</v>
      </c>
      <c r="C58" s="48">
        <v>0</v>
      </c>
      <c r="D58" s="45">
        <v>3290</v>
      </c>
      <c r="E58" s="48">
        <v>2.5</v>
      </c>
      <c r="F58" s="45">
        <v>1010</v>
      </c>
      <c r="G58" s="48">
        <v>3.7</v>
      </c>
      <c r="H58" s="45">
        <v>850</v>
      </c>
      <c r="I58" s="48">
        <v>13.7</v>
      </c>
      <c r="J58" s="45">
        <v>60</v>
      </c>
      <c r="K58" s="48">
        <v>5.0999999999999996</v>
      </c>
      <c r="L58" s="45">
        <v>9300</v>
      </c>
      <c r="M58" s="48">
        <v>24.9</v>
      </c>
    </row>
    <row r="59" spans="1:13" ht="14.25" x14ac:dyDescent="0.2">
      <c r="A59" s="82" t="s">
        <v>125</v>
      </c>
      <c r="B59" s="45">
        <v>4180</v>
      </c>
      <c r="C59" s="48">
        <v>0</v>
      </c>
      <c r="D59" s="45">
        <v>3270</v>
      </c>
      <c r="E59" s="48">
        <v>2.6</v>
      </c>
      <c r="F59" s="45">
        <v>1070</v>
      </c>
      <c r="G59" s="48">
        <v>3.9</v>
      </c>
      <c r="H59" s="45">
        <v>990</v>
      </c>
      <c r="I59" s="48">
        <v>16</v>
      </c>
      <c r="J59" s="45">
        <v>70</v>
      </c>
      <c r="K59" s="48">
        <v>5.6</v>
      </c>
      <c r="L59" s="45">
        <v>9560</v>
      </c>
      <c r="M59" s="48">
        <v>28.1</v>
      </c>
    </row>
    <row r="60" spans="1:13" ht="14.25" x14ac:dyDescent="0.2">
      <c r="A60" s="82" t="s">
        <v>126</v>
      </c>
      <c r="B60" s="45">
        <v>4620</v>
      </c>
      <c r="C60" s="48">
        <v>0</v>
      </c>
      <c r="D60" s="45">
        <v>3490</v>
      </c>
      <c r="E60" s="48">
        <v>2.7</v>
      </c>
      <c r="F60" s="45">
        <v>1080</v>
      </c>
      <c r="G60" s="48">
        <v>4</v>
      </c>
      <c r="H60" s="45">
        <v>900</v>
      </c>
      <c r="I60" s="48">
        <v>14.1</v>
      </c>
      <c r="J60" s="45">
        <v>70</v>
      </c>
      <c r="K60" s="48">
        <v>6</v>
      </c>
      <c r="L60" s="45">
        <v>10150</v>
      </c>
      <c r="M60" s="48">
        <v>26.9</v>
      </c>
    </row>
    <row r="61" spans="1:13" ht="14.25" x14ac:dyDescent="0.2">
      <c r="A61" s="82" t="s">
        <v>206</v>
      </c>
      <c r="B61" s="45">
        <v>4060</v>
      </c>
      <c r="C61" s="48">
        <v>0</v>
      </c>
      <c r="D61" s="45">
        <v>3030</v>
      </c>
      <c r="E61" s="48">
        <v>2.4</v>
      </c>
      <c r="F61" s="45">
        <v>1030</v>
      </c>
      <c r="G61" s="48">
        <v>3.8</v>
      </c>
      <c r="H61" s="45">
        <v>940</v>
      </c>
      <c r="I61" s="48">
        <v>15.4</v>
      </c>
      <c r="J61" s="45">
        <v>70</v>
      </c>
      <c r="K61" s="48">
        <v>5.7</v>
      </c>
      <c r="L61" s="45">
        <v>9120</v>
      </c>
      <c r="M61" s="48">
        <v>27.3</v>
      </c>
    </row>
    <row r="62" spans="1:13" ht="14.25" x14ac:dyDescent="0.2">
      <c r="A62" s="82" t="s">
        <v>208</v>
      </c>
      <c r="B62" s="45">
        <v>4510</v>
      </c>
      <c r="C62" s="48">
        <v>0</v>
      </c>
      <c r="D62" s="45">
        <v>3430</v>
      </c>
      <c r="E62" s="48">
        <v>2.7</v>
      </c>
      <c r="F62" s="45">
        <v>1090</v>
      </c>
      <c r="G62" s="48">
        <v>4</v>
      </c>
      <c r="H62" s="45">
        <v>990</v>
      </c>
      <c r="I62" s="48">
        <v>16.100000000000001</v>
      </c>
      <c r="J62" s="45">
        <v>50</v>
      </c>
      <c r="K62" s="48">
        <v>4.8</v>
      </c>
      <c r="L62" s="45">
        <v>10060</v>
      </c>
      <c r="M62" s="48">
        <v>27.6</v>
      </c>
    </row>
    <row r="63" spans="1:13" ht="14.25" x14ac:dyDescent="0.2">
      <c r="A63" s="82" t="s">
        <v>211</v>
      </c>
      <c r="B63" s="45">
        <v>4360</v>
      </c>
      <c r="C63" s="48">
        <v>0</v>
      </c>
      <c r="D63" s="45">
        <v>3180</v>
      </c>
      <c r="E63" s="48">
        <v>2.5</v>
      </c>
      <c r="F63" s="45">
        <v>1060</v>
      </c>
      <c r="G63" s="48">
        <v>3.9</v>
      </c>
      <c r="H63" s="45">
        <v>800</v>
      </c>
      <c r="I63" s="48">
        <v>13.2</v>
      </c>
      <c r="J63" s="45">
        <v>60</v>
      </c>
      <c r="K63" s="48">
        <v>6.3</v>
      </c>
      <c r="L63" s="45">
        <v>9460</v>
      </c>
      <c r="M63" s="48">
        <v>25.9</v>
      </c>
    </row>
    <row r="64" spans="1:13" s="39" customFormat="1" ht="14.25" x14ac:dyDescent="0.2">
      <c r="A64" s="82" t="s">
        <v>77</v>
      </c>
      <c r="B64" s="45">
        <v>4180</v>
      </c>
      <c r="C64" s="48">
        <v>0</v>
      </c>
      <c r="D64" s="45">
        <v>3520</v>
      </c>
      <c r="E64" s="48">
        <v>2.8</v>
      </c>
      <c r="F64" s="45">
        <v>1110</v>
      </c>
      <c r="G64" s="48">
        <v>4.0999999999999996</v>
      </c>
      <c r="H64" s="45">
        <v>980</v>
      </c>
      <c r="I64" s="48">
        <v>16.3</v>
      </c>
      <c r="J64" s="45">
        <v>80</v>
      </c>
      <c r="K64" s="48">
        <v>7.2</v>
      </c>
      <c r="L64" s="45">
        <v>9870</v>
      </c>
      <c r="M64" s="48">
        <v>30.4</v>
      </c>
    </row>
    <row r="65" spans="1:13" s="39" customFormat="1" ht="14.25" x14ac:dyDescent="0.2">
      <c r="A65" s="82" t="s">
        <v>78</v>
      </c>
      <c r="B65" s="45">
        <v>2920</v>
      </c>
      <c r="C65" s="48">
        <v>0</v>
      </c>
      <c r="D65" s="45">
        <v>2160</v>
      </c>
      <c r="E65" s="48">
        <v>1.7</v>
      </c>
      <c r="F65" s="45">
        <v>650</v>
      </c>
      <c r="G65" s="48">
        <v>2.4</v>
      </c>
      <c r="H65" s="45">
        <v>580</v>
      </c>
      <c r="I65" s="48">
        <v>9.6999999999999993</v>
      </c>
      <c r="J65" s="45">
        <v>50</v>
      </c>
      <c r="K65" s="48">
        <v>4.2</v>
      </c>
      <c r="L65" s="45">
        <v>6360</v>
      </c>
      <c r="M65" s="48">
        <v>18</v>
      </c>
    </row>
    <row r="66" spans="1:13" s="39" customFormat="1" ht="14.25" x14ac:dyDescent="0.2">
      <c r="A66" s="82" t="s">
        <v>79</v>
      </c>
      <c r="B66" s="45">
        <v>2860</v>
      </c>
      <c r="C66" s="48">
        <v>0</v>
      </c>
      <c r="D66" s="45">
        <v>2060</v>
      </c>
      <c r="E66" s="48">
        <v>1.6</v>
      </c>
      <c r="F66" s="45">
        <v>630</v>
      </c>
      <c r="G66" s="48">
        <v>2.2999999999999998</v>
      </c>
      <c r="H66" s="45">
        <v>530</v>
      </c>
      <c r="I66" s="48">
        <v>8.5</v>
      </c>
      <c r="J66" s="45">
        <v>40</v>
      </c>
      <c r="K66" s="48">
        <v>4.3</v>
      </c>
      <c r="L66" s="45">
        <v>6130</v>
      </c>
      <c r="M66" s="48">
        <v>16.7</v>
      </c>
    </row>
    <row r="67" spans="1:13" s="39" customFormat="1" ht="14.25" x14ac:dyDescent="0.2">
      <c r="A67" s="82" t="s">
        <v>80</v>
      </c>
      <c r="B67" s="45">
        <v>3300</v>
      </c>
      <c r="C67" s="48">
        <v>0</v>
      </c>
      <c r="D67" s="45">
        <v>2430</v>
      </c>
      <c r="E67" s="48">
        <v>1.9</v>
      </c>
      <c r="F67" s="45">
        <v>790</v>
      </c>
      <c r="G67" s="48">
        <v>2.9</v>
      </c>
      <c r="H67" s="45">
        <v>610</v>
      </c>
      <c r="I67" s="48">
        <v>9.4</v>
      </c>
      <c r="J67" s="45">
        <v>50</v>
      </c>
      <c r="K67" s="48">
        <v>3.7</v>
      </c>
      <c r="L67" s="45">
        <v>7170</v>
      </c>
      <c r="M67" s="48">
        <v>17.899999999999999</v>
      </c>
    </row>
    <row r="68" spans="1:13" s="39" customFormat="1" ht="14.25" x14ac:dyDescent="0.2">
      <c r="A68" s="82" t="s">
        <v>81</v>
      </c>
      <c r="B68" s="45">
        <v>1350</v>
      </c>
      <c r="C68" s="48">
        <v>0</v>
      </c>
      <c r="D68" s="45">
        <v>1000</v>
      </c>
      <c r="E68" s="48">
        <v>0.8</v>
      </c>
      <c r="F68" s="45">
        <v>340</v>
      </c>
      <c r="G68" s="48">
        <v>1.2</v>
      </c>
      <c r="H68" s="45">
        <v>250</v>
      </c>
      <c r="I68" s="48">
        <v>3.9</v>
      </c>
      <c r="J68" s="45">
        <v>20</v>
      </c>
      <c r="K68" s="48">
        <v>1.2</v>
      </c>
      <c r="L68" s="45">
        <v>2940</v>
      </c>
      <c r="M68" s="48">
        <v>7.1</v>
      </c>
    </row>
    <row r="69" spans="1:13" s="39" customFormat="1" ht="14.25" x14ac:dyDescent="0.2">
      <c r="A69" s="82" t="s">
        <v>82</v>
      </c>
      <c r="B69" s="45">
        <v>1450</v>
      </c>
      <c r="C69" s="48">
        <v>0</v>
      </c>
      <c r="D69" s="45">
        <v>990</v>
      </c>
      <c r="E69" s="48">
        <v>0.7</v>
      </c>
      <c r="F69" s="45">
        <v>260</v>
      </c>
      <c r="G69" s="48">
        <v>1</v>
      </c>
      <c r="H69" s="45">
        <v>240</v>
      </c>
      <c r="I69" s="48">
        <v>3.9</v>
      </c>
      <c r="J69" s="45">
        <v>20</v>
      </c>
      <c r="K69" s="48">
        <v>1.5</v>
      </c>
      <c r="L69" s="45">
        <v>2960</v>
      </c>
      <c r="M69" s="48">
        <v>7</v>
      </c>
    </row>
    <row r="70" spans="1:13" s="39" customFormat="1" ht="14.25" x14ac:dyDescent="0.2">
      <c r="A70" s="82" t="s">
        <v>86</v>
      </c>
      <c r="B70" s="45">
        <v>1880</v>
      </c>
      <c r="C70" s="48">
        <v>0</v>
      </c>
      <c r="D70" s="45">
        <v>1360</v>
      </c>
      <c r="E70" s="48">
        <v>1</v>
      </c>
      <c r="F70" s="45">
        <v>440</v>
      </c>
      <c r="G70" s="48">
        <v>1.6</v>
      </c>
      <c r="H70" s="45">
        <v>450</v>
      </c>
      <c r="I70" s="48">
        <v>7.5</v>
      </c>
      <c r="J70" s="45">
        <v>30</v>
      </c>
      <c r="K70" s="48">
        <v>2.7</v>
      </c>
      <c r="L70" s="45">
        <v>4170</v>
      </c>
      <c r="M70" s="48">
        <v>12.8</v>
      </c>
    </row>
    <row r="71" spans="1:13" s="39" customFormat="1" ht="14.25" x14ac:dyDescent="0.2">
      <c r="A71" s="82" t="s">
        <v>88</v>
      </c>
      <c r="B71" s="45">
        <v>2130</v>
      </c>
      <c r="C71" s="48">
        <v>0</v>
      </c>
      <c r="D71" s="45">
        <v>1620</v>
      </c>
      <c r="E71" s="48">
        <v>0.7</v>
      </c>
      <c r="F71" s="45">
        <v>530</v>
      </c>
      <c r="G71" s="48">
        <v>1.5</v>
      </c>
      <c r="H71" s="45">
        <v>520</v>
      </c>
      <c r="I71" s="48">
        <v>8.1</v>
      </c>
      <c r="J71" s="45">
        <v>40</v>
      </c>
      <c r="K71" s="48">
        <v>3.5</v>
      </c>
      <c r="L71" s="45">
        <v>4850</v>
      </c>
      <c r="M71" s="48">
        <v>13.8</v>
      </c>
    </row>
    <row r="72" spans="1:13" s="39" customFormat="1" ht="14.25" x14ac:dyDescent="0.2">
      <c r="A72" s="82" t="s">
        <v>91</v>
      </c>
      <c r="B72" s="45">
        <v>2940</v>
      </c>
      <c r="C72" s="48">
        <v>0</v>
      </c>
      <c r="D72" s="45">
        <v>2150</v>
      </c>
      <c r="E72" s="48">
        <v>0</v>
      </c>
      <c r="F72" s="45">
        <v>730</v>
      </c>
      <c r="G72" s="48">
        <v>1.2</v>
      </c>
      <c r="H72" s="45">
        <v>600</v>
      </c>
      <c r="I72" s="48">
        <v>8.4</v>
      </c>
      <c r="J72" s="45">
        <v>40</v>
      </c>
      <c r="K72" s="48">
        <v>3.6</v>
      </c>
      <c r="L72" s="45">
        <v>6470</v>
      </c>
      <c r="M72" s="48">
        <v>13.3</v>
      </c>
    </row>
    <row r="73" spans="1:13" s="39" customFormat="1" ht="14.25" x14ac:dyDescent="0.2">
      <c r="A73" s="82" t="s">
        <v>93</v>
      </c>
      <c r="B73" s="45">
        <v>4240</v>
      </c>
      <c r="C73" s="48">
        <v>0</v>
      </c>
      <c r="D73" s="45">
        <v>3690</v>
      </c>
      <c r="E73" s="48">
        <v>0</v>
      </c>
      <c r="F73" s="45">
        <v>1180</v>
      </c>
      <c r="G73" s="48">
        <v>2</v>
      </c>
      <c r="H73" s="45">
        <v>1130</v>
      </c>
      <c r="I73" s="48">
        <v>15.9</v>
      </c>
      <c r="J73" s="45">
        <v>70</v>
      </c>
      <c r="K73" s="48">
        <v>5.4</v>
      </c>
      <c r="L73" s="45">
        <v>10300</v>
      </c>
      <c r="M73" s="48">
        <v>23.3</v>
      </c>
    </row>
    <row r="74" spans="1:13" s="39" customFormat="1" ht="14.25" x14ac:dyDescent="0.2">
      <c r="A74" s="82" t="s">
        <v>97</v>
      </c>
      <c r="B74" s="45">
        <v>4770</v>
      </c>
      <c r="C74" s="48">
        <v>0</v>
      </c>
      <c r="D74" s="45">
        <v>4230</v>
      </c>
      <c r="E74" s="48">
        <v>0</v>
      </c>
      <c r="F74" s="45">
        <v>1460</v>
      </c>
      <c r="G74" s="48">
        <v>2.6</v>
      </c>
      <c r="H74" s="45">
        <v>1420</v>
      </c>
      <c r="I74" s="48">
        <v>20.3</v>
      </c>
      <c r="J74" s="45">
        <v>100</v>
      </c>
      <c r="K74" s="48">
        <v>8.3000000000000007</v>
      </c>
      <c r="L74" s="45">
        <v>11970</v>
      </c>
      <c r="M74" s="48">
        <v>31.2</v>
      </c>
    </row>
    <row r="75" spans="1:13" s="39" customFormat="1" ht="14.25" x14ac:dyDescent="0.2">
      <c r="A75" s="82" t="s">
        <v>105</v>
      </c>
      <c r="B75" s="45">
        <v>4960</v>
      </c>
      <c r="C75" s="48">
        <v>0</v>
      </c>
      <c r="D75" s="45">
        <v>4280</v>
      </c>
      <c r="E75" s="48">
        <v>0</v>
      </c>
      <c r="F75" s="45">
        <v>1480</v>
      </c>
      <c r="G75" s="48">
        <v>2.5</v>
      </c>
      <c r="H75" s="45">
        <v>1440</v>
      </c>
      <c r="I75" s="48">
        <v>20.9</v>
      </c>
      <c r="J75" s="45">
        <v>100</v>
      </c>
      <c r="K75" s="48">
        <v>8.1999999999999993</v>
      </c>
      <c r="L75" s="45">
        <v>12270</v>
      </c>
      <c r="M75" s="48">
        <v>31.6</v>
      </c>
    </row>
    <row r="76" spans="1:13" s="39" customFormat="1" ht="14.25" x14ac:dyDescent="0.2">
      <c r="A76" s="82" t="s">
        <v>107</v>
      </c>
      <c r="B76" s="45">
        <v>5260</v>
      </c>
      <c r="C76" s="48">
        <v>0</v>
      </c>
      <c r="D76" s="45">
        <v>4800</v>
      </c>
      <c r="E76" s="48">
        <v>0</v>
      </c>
      <c r="F76" s="45">
        <v>1670</v>
      </c>
      <c r="G76" s="48">
        <v>2.8</v>
      </c>
      <c r="H76" s="45">
        <v>1690</v>
      </c>
      <c r="I76" s="48">
        <v>24.5</v>
      </c>
      <c r="J76" s="45">
        <v>140</v>
      </c>
      <c r="K76" s="48">
        <v>11.4</v>
      </c>
      <c r="L76" s="45">
        <v>13560</v>
      </c>
      <c r="M76" s="48">
        <v>38.799999999999997</v>
      </c>
    </row>
    <row r="77" spans="1:13" s="39" customFormat="1" ht="14.25" x14ac:dyDescent="0.2">
      <c r="A77" s="82" t="s">
        <v>111</v>
      </c>
      <c r="B77" s="45">
        <v>3010</v>
      </c>
      <c r="C77" s="48">
        <v>0</v>
      </c>
      <c r="D77" s="45">
        <v>2300</v>
      </c>
      <c r="E77" s="48">
        <v>0</v>
      </c>
      <c r="F77" s="45">
        <v>850</v>
      </c>
      <c r="G77" s="48">
        <v>1.5</v>
      </c>
      <c r="H77" s="45">
        <v>820</v>
      </c>
      <c r="I77" s="48">
        <v>12.3</v>
      </c>
      <c r="J77" s="45">
        <v>60</v>
      </c>
      <c r="K77" s="48">
        <v>5</v>
      </c>
      <c r="L77" s="45">
        <v>7040</v>
      </c>
      <c r="M77" s="48">
        <v>18.8</v>
      </c>
    </row>
    <row r="78" spans="1:13" s="39" customFormat="1" ht="14.25" x14ac:dyDescent="0.2">
      <c r="A78" s="82" t="s">
        <v>113</v>
      </c>
      <c r="B78" s="45">
        <v>3170</v>
      </c>
      <c r="C78" s="48">
        <v>0</v>
      </c>
      <c r="D78" s="45">
        <v>2450</v>
      </c>
      <c r="E78" s="48">
        <v>0</v>
      </c>
      <c r="F78" s="45">
        <v>1000</v>
      </c>
      <c r="G78" s="48">
        <v>1.7</v>
      </c>
      <c r="H78" s="45">
        <v>950</v>
      </c>
      <c r="I78" s="48">
        <v>13.8</v>
      </c>
      <c r="J78" s="45">
        <v>70</v>
      </c>
      <c r="K78" s="48">
        <v>5.3</v>
      </c>
      <c r="L78" s="45">
        <v>7630</v>
      </c>
      <c r="M78" s="48">
        <v>20.8</v>
      </c>
    </row>
    <row r="79" spans="1:13" s="39" customFormat="1" ht="14.25" x14ac:dyDescent="0.2">
      <c r="A79" s="82" t="s">
        <v>114</v>
      </c>
      <c r="B79" s="45">
        <v>4600</v>
      </c>
      <c r="C79" s="48">
        <v>0</v>
      </c>
      <c r="D79" s="45">
        <v>4450</v>
      </c>
      <c r="E79" s="48">
        <v>0</v>
      </c>
      <c r="F79" s="45">
        <v>1800</v>
      </c>
      <c r="G79" s="48">
        <v>3.2</v>
      </c>
      <c r="H79" s="45">
        <v>1740</v>
      </c>
      <c r="I79" s="48">
        <v>24.5</v>
      </c>
      <c r="J79" s="45">
        <v>130</v>
      </c>
      <c r="K79" s="48">
        <v>10.5</v>
      </c>
      <c r="L79" s="45">
        <v>12730</v>
      </c>
      <c r="M79" s="48">
        <v>38.200000000000003</v>
      </c>
    </row>
    <row r="80" spans="1:13" s="39" customFormat="1" ht="14.25" x14ac:dyDescent="0.2">
      <c r="A80" s="82" t="s">
        <v>118</v>
      </c>
      <c r="B80" s="45">
        <v>3360</v>
      </c>
      <c r="C80" s="48">
        <v>0</v>
      </c>
      <c r="D80" s="45">
        <v>2100</v>
      </c>
      <c r="E80" s="48">
        <v>1</v>
      </c>
      <c r="F80" s="45">
        <v>680</v>
      </c>
      <c r="G80" s="48">
        <v>2</v>
      </c>
      <c r="H80" s="45">
        <v>670</v>
      </c>
      <c r="I80" s="48">
        <v>10.3</v>
      </c>
      <c r="J80" s="45">
        <v>50</v>
      </c>
      <c r="K80" s="48">
        <v>4.9000000000000004</v>
      </c>
      <c r="L80" s="45">
        <v>6860</v>
      </c>
      <c r="M80" s="48">
        <v>18.2</v>
      </c>
    </row>
    <row r="81" spans="1:13" s="39" customFormat="1" ht="14.25" x14ac:dyDescent="0.2">
      <c r="A81" s="82" t="s">
        <v>120</v>
      </c>
      <c r="B81" s="45">
        <v>3730</v>
      </c>
      <c r="C81" s="48">
        <v>0</v>
      </c>
      <c r="D81" s="45">
        <v>2830</v>
      </c>
      <c r="E81" s="48">
        <v>2.1</v>
      </c>
      <c r="F81" s="45">
        <v>990</v>
      </c>
      <c r="G81" s="48">
        <v>3.6</v>
      </c>
      <c r="H81" s="45">
        <v>940</v>
      </c>
      <c r="I81" s="48">
        <v>15.4</v>
      </c>
      <c r="J81" s="45">
        <v>60</v>
      </c>
      <c r="K81" s="48">
        <v>4.4000000000000004</v>
      </c>
      <c r="L81" s="45">
        <v>8540</v>
      </c>
      <c r="M81" s="48">
        <v>25.6</v>
      </c>
    </row>
    <row r="82" spans="1:13" s="39" customFormat="1" ht="14.25" x14ac:dyDescent="0.2">
      <c r="A82" s="82" t="s">
        <v>123</v>
      </c>
      <c r="B82" s="45">
        <v>4540</v>
      </c>
      <c r="C82" s="48">
        <v>0</v>
      </c>
      <c r="D82" s="45">
        <v>3740</v>
      </c>
      <c r="E82" s="48">
        <v>2.9</v>
      </c>
      <c r="F82" s="45">
        <v>1350</v>
      </c>
      <c r="G82" s="48">
        <v>5</v>
      </c>
      <c r="H82" s="45">
        <v>1360</v>
      </c>
      <c r="I82" s="48">
        <v>22.4</v>
      </c>
      <c r="J82" s="45">
        <v>130</v>
      </c>
      <c r="K82" s="48">
        <v>9.8000000000000007</v>
      </c>
      <c r="L82" s="45">
        <v>11130</v>
      </c>
      <c r="M82" s="48">
        <v>40</v>
      </c>
    </row>
    <row r="83" spans="1:13" s="39" customFormat="1" ht="14.25" x14ac:dyDescent="0.2">
      <c r="A83" s="82" t="s">
        <v>124</v>
      </c>
      <c r="B83" s="45">
        <v>4370</v>
      </c>
      <c r="C83" s="48">
        <v>0</v>
      </c>
      <c r="D83" s="45">
        <v>3550</v>
      </c>
      <c r="E83" s="48">
        <v>2.8</v>
      </c>
      <c r="F83" s="45">
        <v>1390</v>
      </c>
      <c r="G83" s="48">
        <v>5.0999999999999996</v>
      </c>
      <c r="H83" s="45">
        <v>1410</v>
      </c>
      <c r="I83" s="48">
        <v>23.9</v>
      </c>
      <c r="J83" s="45">
        <v>110</v>
      </c>
      <c r="K83" s="48">
        <v>10.199999999999999</v>
      </c>
      <c r="L83" s="45">
        <v>10830</v>
      </c>
      <c r="M83" s="48">
        <v>42</v>
      </c>
    </row>
    <row r="84" spans="1:13" s="39" customFormat="1" ht="14.25" x14ac:dyDescent="0.2">
      <c r="A84" s="82" t="s">
        <v>127</v>
      </c>
      <c r="B84" s="45">
        <v>4150</v>
      </c>
      <c r="C84" s="48">
        <v>0</v>
      </c>
      <c r="D84" s="45">
        <v>3580</v>
      </c>
      <c r="E84" s="48">
        <v>2.8</v>
      </c>
      <c r="F84" s="45">
        <v>1440</v>
      </c>
      <c r="G84" s="48">
        <v>5.4</v>
      </c>
      <c r="H84" s="45">
        <v>1490</v>
      </c>
      <c r="I84" s="48">
        <v>25.9</v>
      </c>
      <c r="J84" s="45">
        <v>110</v>
      </c>
      <c r="K84" s="48">
        <v>9.1999999999999993</v>
      </c>
      <c r="L84" s="45">
        <v>10780</v>
      </c>
      <c r="M84" s="48">
        <v>43.3</v>
      </c>
    </row>
    <row r="85" spans="1:13" s="39" customFormat="1" ht="14.25" x14ac:dyDescent="0.2">
      <c r="A85" s="82" t="s">
        <v>205</v>
      </c>
      <c r="B85" s="45">
        <v>3850</v>
      </c>
      <c r="C85" s="48">
        <v>0</v>
      </c>
      <c r="D85" s="45">
        <v>3200</v>
      </c>
      <c r="E85" s="48">
        <v>2.6</v>
      </c>
      <c r="F85" s="45">
        <v>1230</v>
      </c>
      <c r="G85" s="48">
        <v>4.5999999999999996</v>
      </c>
      <c r="H85" s="45">
        <v>1360</v>
      </c>
      <c r="I85" s="48">
        <v>22.7</v>
      </c>
      <c r="J85" s="45">
        <v>120</v>
      </c>
      <c r="K85" s="48">
        <v>9.6999999999999993</v>
      </c>
      <c r="L85" s="45">
        <v>9760</v>
      </c>
      <c r="M85" s="48">
        <v>39.700000000000003</v>
      </c>
    </row>
    <row r="86" spans="1:13" s="39" customFormat="1" ht="14.25" x14ac:dyDescent="0.2">
      <c r="A86" s="82" t="s">
        <v>207</v>
      </c>
      <c r="B86" s="45">
        <v>3880</v>
      </c>
      <c r="C86" s="48">
        <v>0</v>
      </c>
      <c r="D86" s="45">
        <v>3300</v>
      </c>
      <c r="E86" s="48">
        <v>2.7</v>
      </c>
      <c r="F86" s="45">
        <v>1290</v>
      </c>
      <c r="G86" s="48">
        <v>4.7</v>
      </c>
      <c r="H86" s="45">
        <v>1470</v>
      </c>
      <c r="I86" s="48">
        <v>25.2</v>
      </c>
      <c r="J86" s="45">
        <v>110</v>
      </c>
      <c r="K86" s="48">
        <v>8.9</v>
      </c>
      <c r="L86" s="45">
        <v>10060</v>
      </c>
      <c r="M86" s="48">
        <v>41.5</v>
      </c>
    </row>
    <row r="87" spans="1:13" s="39" customFormat="1" ht="14.25" x14ac:dyDescent="0.2">
      <c r="A87" s="82" t="s">
        <v>210</v>
      </c>
      <c r="B87" s="45">
        <v>3890</v>
      </c>
      <c r="C87" s="48">
        <v>0</v>
      </c>
      <c r="D87" s="45">
        <v>3540</v>
      </c>
      <c r="E87" s="48">
        <v>2.9</v>
      </c>
      <c r="F87" s="45">
        <v>1350</v>
      </c>
      <c r="G87" s="48">
        <v>5</v>
      </c>
      <c r="H87" s="45">
        <v>1470</v>
      </c>
      <c r="I87" s="48">
        <v>24.5</v>
      </c>
      <c r="J87" s="45">
        <v>110</v>
      </c>
      <c r="K87" s="48">
        <v>10</v>
      </c>
      <c r="L87" s="45">
        <v>10350</v>
      </c>
      <c r="M87" s="48">
        <v>42.5</v>
      </c>
    </row>
    <row r="88" spans="1:13" s="39" customFormat="1" x14ac:dyDescent="0.2">
      <c r="A88" s="83"/>
      <c r="B88"/>
      <c r="C88"/>
      <c r="D88"/>
      <c r="E88"/>
      <c r="F88"/>
      <c r="G88"/>
      <c r="H88"/>
      <c r="I88"/>
      <c r="J88"/>
      <c r="K88"/>
      <c r="L88"/>
      <c r="M88"/>
    </row>
    <row r="89" spans="1:13" s="5" customFormat="1" x14ac:dyDescent="0.2">
      <c r="A89" s="84" t="s">
        <v>53</v>
      </c>
      <c r="B89" s="41"/>
      <c r="C89" s="41"/>
      <c r="D89" s="41"/>
      <c r="E89" s="41"/>
      <c r="F89" s="41"/>
      <c r="G89" s="41"/>
      <c r="H89" s="41"/>
      <c r="I89" s="41"/>
      <c r="J89" s="60"/>
      <c r="K89" s="60"/>
      <c r="L89" s="60"/>
      <c r="M89" s="60"/>
    </row>
    <row r="90" spans="1:13" s="5" customFormat="1" ht="14.25" x14ac:dyDescent="0.2">
      <c r="A90" s="78" t="s">
        <v>190</v>
      </c>
      <c r="B90" s="41"/>
      <c r="C90" s="41"/>
      <c r="D90" s="41"/>
      <c r="E90" s="41"/>
      <c r="F90" s="41"/>
      <c r="G90" s="41"/>
      <c r="H90" s="41"/>
      <c r="I90" s="41"/>
      <c r="J90" s="60"/>
      <c r="K90" s="60"/>
      <c r="L90" s="60"/>
      <c r="M90" s="60"/>
    </row>
    <row r="91" spans="1:13" s="5" customFormat="1" ht="14.25" x14ac:dyDescent="0.2">
      <c r="A91" s="78" t="s">
        <v>191</v>
      </c>
      <c r="B91" s="41"/>
      <c r="C91" s="41"/>
      <c r="D91" s="41"/>
      <c r="E91" s="41"/>
      <c r="F91" s="41"/>
      <c r="G91" s="41"/>
      <c r="H91" s="41"/>
      <c r="I91" s="41"/>
      <c r="J91" s="60"/>
      <c r="K91" s="60"/>
      <c r="L91" s="60"/>
      <c r="M91" s="60"/>
    </row>
    <row r="92" spans="1:13" s="5" customFormat="1" ht="14.25" x14ac:dyDescent="0.2">
      <c r="A92" s="78" t="s">
        <v>182</v>
      </c>
      <c r="B92" s="41"/>
      <c r="C92" s="41"/>
      <c r="D92" s="41"/>
      <c r="E92" s="41"/>
      <c r="F92" s="41"/>
      <c r="G92" s="41"/>
      <c r="H92" s="41"/>
      <c r="I92" s="41"/>
      <c r="J92" s="60"/>
      <c r="K92" s="60"/>
      <c r="L92" s="60"/>
      <c r="M92" s="60"/>
    </row>
    <row r="93" spans="1:13" s="5" customFormat="1" ht="14.25" x14ac:dyDescent="0.2">
      <c r="A93" s="78" t="s">
        <v>179</v>
      </c>
      <c r="B93" s="41"/>
      <c r="C93" s="41"/>
      <c r="D93" s="41"/>
      <c r="E93" s="41"/>
      <c r="F93" s="41"/>
      <c r="G93" s="41"/>
      <c r="H93" s="41"/>
      <c r="I93" s="41"/>
      <c r="J93" s="60"/>
      <c r="K93" s="60"/>
      <c r="L93" s="60"/>
      <c r="M93" s="60"/>
    </row>
    <row r="94" spans="1:13" ht="14.25" x14ac:dyDescent="0.2">
      <c r="A94" s="78" t="s">
        <v>180</v>
      </c>
      <c r="B94" s="41"/>
      <c r="C94" s="41"/>
      <c r="D94" s="41"/>
      <c r="E94" s="41"/>
      <c r="F94" s="41"/>
      <c r="G94" s="41"/>
      <c r="H94" s="41"/>
      <c r="I94" s="41"/>
      <c r="J94" s="60"/>
      <c r="K94" s="60"/>
      <c r="L94" s="60"/>
      <c r="M94" s="60"/>
    </row>
    <row r="96" spans="1:13" x14ac:dyDescent="0.2">
      <c r="J96" s="1"/>
      <c r="K96" s="1"/>
      <c r="L96" s="1"/>
      <c r="M96" s="1"/>
    </row>
    <row r="97" spans="10:13" x14ac:dyDescent="0.2">
      <c r="J97" s="1"/>
      <c r="K97" s="1"/>
      <c r="L97" s="1"/>
      <c r="M97" s="1"/>
    </row>
    <row r="98" spans="10:13" x14ac:dyDescent="0.2">
      <c r="J98" s="1"/>
      <c r="K98" s="1"/>
      <c r="L98" s="1"/>
      <c r="M98" s="1"/>
    </row>
    <row r="99" spans="10:13" x14ac:dyDescent="0.2">
      <c r="J99" s="1"/>
      <c r="K99" s="1"/>
      <c r="L99" s="1"/>
      <c r="M99" s="1"/>
    </row>
    <row r="100" spans="10:13" x14ac:dyDescent="0.2">
      <c r="J100" s="1"/>
      <c r="K100" s="1"/>
      <c r="L100" s="1"/>
      <c r="M100" s="1"/>
    </row>
    <row r="101" spans="10:13" x14ac:dyDescent="0.2">
      <c r="J101" s="1"/>
      <c r="K101" s="1"/>
      <c r="L101" s="1"/>
      <c r="M101" s="1"/>
    </row>
    <row r="102" spans="10:13" x14ac:dyDescent="0.2">
      <c r="J102" s="1"/>
      <c r="K102" s="1"/>
      <c r="L102" s="1"/>
      <c r="M102" s="1"/>
    </row>
    <row r="103" spans="10:13" x14ac:dyDescent="0.2">
      <c r="J103" s="1"/>
      <c r="K103" s="1"/>
      <c r="L103" s="1"/>
      <c r="M103" s="1"/>
    </row>
    <row r="104" spans="10:13" x14ac:dyDescent="0.2">
      <c r="J104" s="1"/>
      <c r="K104" s="1"/>
      <c r="L104" s="1"/>
      <c r="M104" s="1"/>
    </row>
    <row r="105" spans="10:13" x14ac:dyDescent="0.2">
      <c r="J105" s="1"/>
      <c r="K105" s="1"/>
      <c r="L105" s="1"/>
      <c r="M105" s="1"/>
    </row>
    <row r="106" spans="10:13" x14ac:dyDescent="0.2">
      <c r="J106" s="1"/>
      <c r="K106" s="1"/>
      <c r="L106" s="1"/>
      <c r="M106" s="1"/>
    </row>
    <row r="107" spans="10:13" x14ac:dyDescent="0.2">
      <c r="J107" s="1"/>
      <c r="K107" s="1"/>
      <c r="L107" s="1"/>
      <c r="M107" s="1"/>
    </row>
    <row r="108" spans="10:13" x14ac:dyDescent="0.2">
      <c r="J108" s="1"/>
      <c r="K108" s="1"/>
      <c r="L108" s="1"/>
      <c r="M108" s="1"/>
    </row>
    <row r="109" spans="10:13" x14ac:dyDescent="0.2">
      <c r="J109" s="1"/>
      <c r="K109" s="1"/>
      <c r="L109" s="1"/>
      <c r="M109" s="1"/>
    </row>
    <row r="110" spans="10:13" x14ac:dyDescent="0.2">
      <c r="J110" s="1"/>
      <c r="K110" s="1"/>
      <c r="L110" s="1"/>
      <c r="M110" s="1"/>
    </row>
    <row r="111" spans="10:13" x14ac:dyDescent="0.2">
      <c r="J111" s="1"/>
      <c r="K111" s="1"/>
      <c r="L111" s="1"/>
      <c r="M111" s="1"/>
    </row>
    <row r="112" spans="10:13" x14ac:dyDescent="0.2">
      <c r="J112" s="1"/>
      <c r="K112" s="1"/>
      <c r="L112" s="1"/>
      <c r="M112" s="1"/>
    </row>
    <row r="113" spans="10:13" x14ac:dyDescent="0.2">
      <c r="J113" s="1"/>
      <c r="K113" s="1"/>
      <c r="L113" s="1"/>
      <c r="M113" s="1"/>
    </row>
    <row r="114" spans="10:13" x14ac:dyDescent="0.2">
      <c r="J114" s="1"/>
      <c r="K114" s="1"/>
      <c r="L114" s="1"/>
      <c r="M114" s="1"/>
    </row>
    <row r="115" spans="10:13" x14ac:dyDescent="0.2">
      <c r="J115" s="1"/>
      <c r="K115" s="1"/>
      <c r="L115" s="1"/>
      <c r="M115" s="1"/>
    </row>
    <row r="116" spans="10:13" x14ac:dyDescent="0.2">
      <c r="J116" s="1"/>
      <c r="K116" s="1"/>
      <c r="L116" s="1"/>
      <c r="M116" s="1"/>
    </row>
    <row r="117" spans="10:13" x14ac:dyDescent="0.2">
      <c r="J117" s="1"/>
      <c r="K117" s="1"/>
      <c r="L117" s="1"/>
      <c r="M117" s="1"/>
    </row>
    <row r="118" spans="10:13" x14ac:dyDescent="0.2">
      <c r="J118" s="1"/>
      <c r="K118" s="1"/>
      <c r="L118" s="1"/>
      <c r="M118" s="1"/>
    </row>
    <row r="119" spans="10:13" x14ac:dyDescent="0.2">
      <c r="J119" s="1"/>
      <c r="K119" s="1"/>
      <c r="L119" s="1"/>
      <c r="M119" s="1"/>
    </row>
    <row r="120" spans="10:13" x14ac:dyDescent="0.2">
      <c r="J120" s="1"/>
      <c r="K120" s="1"/>
      <c r="L120" s="1"/>
      <c r="M120" s="1"/>
    </row>
    <row r="121" spans="10:13" x14ac:dyDescent="0.2">
      <c r="J121" s="1"/>
      <c r="K121" s="1"/>
      <c r="L121" s="1"/>
      <c r="M121" s="1"/>
    </row>
  </sheetData>
  <mergeCells count="7">
    <mergeCell ref="B5:K5"/>
    <mergeCell ref="L5:M6"/>
    <mergeCell ref="B6:C6"/>
    <mergeCell ref="D6:E6"/>
    <mergeCell ref="F6:G6"/>
    <mergeCell ref="H6:I6"/>
    <mergeCell ref="J6:K6"/>
  </mergeCells>
  <pageMargins left="0.7" right="0.7" top="0.75" bottom="0.75" header="0.3" footer="0.3"/>
  <pageSetup paperSize="9" scale="4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pageSetUpPr fitToPage="1"/>
  </sheetPr>
  <dimension ref="A1:K84"/>
  <sheetViews>
    <sheetView showGridLines="0" zoomScaleNormal="100" workbookViewId="0">
      <pane ySplit="5" topLeftCell="A53" activePane="bottomLeft" state="frozen"/>
      <selection pane="bottomLeft"/>
    </sheetView>
  </sheetViews>
  <sheetFormatPr defaultRowHeight="12.75" x14ac:dyDescent="0.2"/>
  <cols>
    <col min="1" max="1" width="10" style="72" customWidth="1"/>
    <col min="2" max="6" width="20.7109375" style="1" customWidth="1"/>
    <col min="7" max="16384" width="9.140625" style="1"/>
  </cols>
  <sheetData>
    <row r="1" spans="1:9" ht="54" customHeight="1" x14ac:dyDescent="0.3">
      <c r="A1" s="77" t="s">
        <v>0</v>
      </c>
      <c r="B1" s="41"/>
      <c r="C1" s="41"/>
      <c r="D1" s="41"/>
      <c r="E1" s="41"/>
      <c r="F1" s="41"/>
    </row>
    <row r="2" spans="1:9" ht="24" customHeight="1" x14ac:dyDescent="0.3">
      <c r="A2" s="77" t="s">
        <v>95</v>
      </c>
      <c r="B2" s="41"/>
      <c r="C2" s="41"/>
      <c r="D2" s="41"/>
      <c r="E2" s="41"/>
      <c r="F2" s="41"/>
    </row>
    <row r="3" spans="1:9" ht="24" customHeight="1" x14ac:dyDescent="0.3">
      <c r="A3" s="65" t="s">
        <v>209</v>
      </c>
      <c r="B3" s="41"/>
      <c r="C3" s="41"/>
      <c r="D3" s="41"/>
      <c r="E3" s="41"/>
      <c r="F3" s="41"/>
    </row>
    <row r="4" spans="1:9" s="104" customFormat="1" ht="43.5" customHeight="1" x14ac:dyDescent="0.2">
      <c r="A4" s="102" t="s">
        <v>54</v>
      </c>
      <c r="B4" s="106"/>
      <c r="C4" s="106"/>
      <c r="D4" s="106"/>
      <c r="E4" s="106"/>
      <c r="F4" s="106"/>
    </row>
    <row r="5" spans="1:9" ht="51" customHeight="1" x14ac:dyDescent="0.2">
      <c r="A5" s="66"/>
      <c r="B5" s="58" t="s">
        <v>184</v>
      </c>
      <c r="C5" s="58" t="s">
        <v>185</v>
      </c>
      <c r="D5" s="58" t="s">
        <v>186</v>
      </c>
      <c r="E5" s="58" t="s">
        <v>187</v>
      </c>
      <c r="F5" s="58" t="s">
        <v>188</v>
      </c>
    </row>
    <row r="6" spans="1:9" ht="14.25" x14ac:dyDescent="0.2">
      <c r="A6" s="82" t="s">
        <v>148</v>
      </c>
      <c r="B6" s="46">
        <v>490</v>
      </c>
      <c r="C6" s="49">
        <v>2.1</v>
      </c>
      <c r="D6" s="46">
        <v>90</v>
      </c>
      <c r="E6" s="49">
        <v>0.6</v>
      </c>
      <c r="F6" s="49">
        <v>1.5</v>
      </c>
      <c r="G6" s="34"/>
      <c r="H6" s="34"/>
      <c r="I6" s="34"/>
    </row>
    <row r="7" spans="1:9" ht="14.25" x14ac:dyDescent="0.2">
      <c r="A7" s="82" t="s">
        <v>149</v>
      </c>
      <c r="B7" s="46">
        <v>1350</v>
      </c>
      <c r="C7" s="49">
        <v>6.1</v>
      </c>
      <c r="D7" s="46">
        <v>240</v>
      </c>
      <c r="E7" s="49">
        <v>1.6</v>
      </c>
      <c r="F7" s="49">
        <v>4.5</v>
      </c>
    </row>
    <row r="8" spans="1:9" ht="14.25" x14ac:dyDescent="0.2">
      <c r="A8" s="82" t="s">
        <v>150</v>
      </c>
      <c r="B8" s="46">
        <v>1740</v>
      </c>
      <c r="C8" s="49">
        <v>8.3000000000000007</v>
      </c>
      <c r="D8" s="46">
        <v>370</v>
      </c>
      <c r="E8" s="49">
        <v>2.6</v>
      </c>
      <c r="F8" s="49">
        <v>5.7</v>
      </c>
    </row>
    <row r="9" spans="1:9" ht="14.25" x14ac:dyDescent="0.2">
      <c r="A9" s="82" t="s">
        <v>151</v>
      </c>
      <c r="B9" s="46">
        <v>1880</v>
      </c>
      <c r="C9" s="49">
        <v>9.8000000000000007</v>
      </c>
      <c r="D9" s="46">
        <v>360</v>
      </c>
      <c r="E9" s="49">
        <v>2.9</v>
      </c>
      <c r="F9" s="49">
        <v>6.9</v>
      </c>
    </row>
    <row r="10" spans="1:9" ht="14.25" x14ac:dyDescent="0.2">
      <c r="A10" s="82" t="s">
        <v>152</v>
      </c>
      <c r="B10" s="46">
        <v>2030</v>
      </c>
      <c r="C10" s="49">
        <v>10</v>
      </c>
      <c r="D10" s="46">
        <v>360</v>
      </c>
      <c r="E10" s="49">
        <v>2.7</v>
      </c>
      <c r="F10" s="49">
        <v>7.4</v>
      </c>
    </row>
    <row r="11" spans="1:9" ht="14.25" x14ac:dyDescent="0.2">
      <c r="A11" s="82" t="s">
        <v>153</v>
      </c>
      <c r="B11" s="46">
        <v>1970</v>
      </c>
      <c r="C11" s="49">
        <v>9.8000000000000007</v>
      </c>
      <c r="D11" s="46">
        <v>350</v>
      </c>
      <c r="E11" s="49">
        <v>2.6</v>
      </c>
      <c r="F11" s="49">
        <v>7.2</v>
      </c>
    </row>
    <row r="12" spans="1:9" ht="14.25" x14ac:dyDescent="0.2">
      <c r="A12" s="82" t="s">
        <v>154</v>
      </c>
      <c r="B12" s="46">
        <v>2180</v>
      </c>
      <c r="C12" s="49">
        <v>10.9</v>
      </c>
      <c r="D12" s="46">
        <v>390</v>
      </c>
      <c r="E12" s="49">
        <v>2.9</v>
      </c>
      <c r="F12" s="49">
        <v>8</v>
      </c>
    </row>
    <row r="13" spans="1:9" ht="14.25" x14ac:dyDescent="0.2">
      <c r="A13" s="82" t="s">
        <v>155</v>
      </c>
      <c r="B13" s="46">
        <v>2220</v>
      </c>
      <c r="C13" s="49">
        <v>11.3</v>
      </c>
      <c r="D13" s="46">
        <v>350</v>
      </c>
      <c r="E13" s="49">
        <v>2.6</v>
      </c>
      <c r="F13" s="49">
        <v>8.6</v>
      </c>
    </row>
    <row r="14" spans="1:9" ht="14.25" x14ac:dyDescent="0.2">
      <c r="A14" s="82" t="s">
        <v>156</v>
      </c>
      <c r="B14" s="46">
        <v>2200</v>
      </c>
      <c r="C14" s="49">
        <v>11.5</v>
      </c>
      <c r="D14" s="46">
        <v>360</v>
      </c>
      <c r="E14" s="49">
        <v>2.6</v>
      </c>
      <c r="F14" s="49">
        <v>8.8000000000000007</v>
      </c>
    </row>
    <row r="15" spans="1:9" ht="14.25" x14ac:dyDescent="0.2">
      <c r="A15" s="82" t="s">
        <v>157</v>
      </c>
      <c r="B15" s="46">
        <v>1500</v>
      </c>
      <c r="C15" s="49">
        <v>7.3</v>
      </c>
      <c r="D15" s="46">
        <v>230</v>
      </c>
      <c r="E15" s="49">
        <v>1.8</v>
      </c>
      <c r="F15" s="49">
        <v>5.5</v>
      </c>
    </row>
    <row r="16" spans="1:9" ht="14.25" x14ac:dyDescent="0.2">
      <c r="A16" s="82" t="s">
        <v>158</v>
      </c>
      <c r="B16" s="46">
        <v>1530</v>
      </c>
      <c r="C16" s="49">
        <v>7.5</v>
      </c>
      <c r="D16" s="46">
        <v>240</v>
      </c>
      <c r="E16" s="49">
        <v>1.9</v>
      </c>
      <c r="F16" s="49">
        <v>5.6</v>
      </c>
    </row>
    <row r="17" spans="1:6" ht="14.25" x14ac:dyDescent="0.2">
      <c r="A17" s="82" t="s">
        <v>159</v>
      </c>
      <c r="B17" s="46">
        <v>2010</v>
      </c>
      <c r="C17" s="49">
        <v>10</v>
      </c>
      <c r="D17" s="46">
        <v>320</v>
      </c>
      <c r="E17" s="49">
        <v>2.5</v>
      </c>
      <c r="F17" s="49">
        <v>7.5</v>
      </c>
    </row>
    <row r="18" spans="1:6" ht="14.25" x14ac:dyDescent="0.2">
      <c r="A18" s="82" t="s">
        <v>160</v>
      </c>
      <c r="B18" s="46">
        <v>1980</v>
      </c>
      <c r="C18" s="49">
        <v>10</v>
      </c>
      <c r="D18" s="46">
        <v>320</v>
      </c>
      <c r="E18" s="49">
        <v>2.6</v>
      </c>
      <c r="F18" s="49">
        <v>7.5</v>
      </c>
    </row>
    <row r="19" spans="1:6" ht="14.25" x14ac:dyDescent="0.2">
      <c r="A19" s="82" t="s">
        <v>161</v>
      </c>
      <c r="B19" s="46">
        <v>2120</v>
      </c>
      <c r="C19" s="49">
        <v>10.7</v>
      </c>
      <c r="D19" s="46">
        <v>340</v>
      </c>
      <c r="E19" s="49">
        <v>2.5</v>
      </c>
      <c r="F19" s="49">
        <v>8.1999999999999993</v>
      </c>
    </row>
    <row r="20" spans="1:6" ht="14.25" x14ac:dyDescent="0.2">
      <c r="A20" s="82" t="s">
        <v>162</v>
      </c>
      <c r="B20" s="46">
        <v>2220</v>
      </c>
      <c r="C20" s="49">
        <v>11.6</v>
      </c>
      <c r="D20" s="46">
        <v>380</v>
      </c>
      <c r="E20" s="49">
        <v>3</v>
      </c>
      <c r="F20" s="49">
        <v>8.6999999999999993</v>
      </c>
    </row>
    <row r="21" spans="1:6" ht="14.25" x14ac:dyDescent="0.2">
      <c r="A21" s="82" t="s">
        <v>163</v>
      </c>
      <c r="B21" s="46">
        <v>2160</v>
      </c>
      <c r="C21" s="49">
        <v>11.8</v>
      </c>
      <c r="D21" s="46">
        <v>410</v>
      </c>
      <c r="E21" s="49">
        <v>3.3</v>
      </c>
      <c r="F21" s="49">
        <v>8.5</v>
      </c>
    </row>
    <row r="22" spans="1:6" ht="14.25" x14ac:dyDescent="0.2">
      <c r="A22" s="82" t="s">
        <v>164</v>
      </c>
      <c r="B22" s="46">
        <v>2360</v>
      </c>
      <c r="C22" s="49">
        <v>12.3</v>
      </c>
      <c r="D22" s="46">
        <v>430</v>
      </c>
      <c r="E22" s="49">
        <v>3.3</v>
      </c>
      <c r="F22" s="49">
        <v>9.1</v>
      </c>
    </row>
    <row r="23" spans="1:6" ht="14.25" x14ac:dyDescent="0.2">
      <c r="A23" s="82" t="s">
        <v>165</v>
      </c>
      <c r="B23" s="46">
        <v>2110</v>
      </c>
      <c r="C23" s="49">
        <v>11.1</v>
      </c>
      <c r="D23" s="46">
        <v>380</v>
      </c>
      <c r="E23" s="49">
        <v>3</v>
      </c>
      <c r="F23" s="49">
        <v>8.1</v>
      </c>
    </row>
    <row r="24" spans="1:6" ht="14.25" x14ac:dyDescent="0.2">
      <c r="A24" s="82" t="s">
        <v>166</v>
      </c>
      <c r="B24" s="46">
        <v>2210</v>
      </c>
      <c r="C24" s="49">
        <v>11.2</v>
      </c>
      <c r="D24" s="46">
        <v>350</v>
      </c>
      <c r="E24" s="49">
        <v>2.6</v>
      </c>
      <c r="F24" s="49">
        <v>8.6</v>
      </c>
    </row>
    <row r="25" spans="1:6" ht="14.25" x14ac:dyDescent="0.2">
      <c r="A25" s="82" t="s">
        <v>167</v>
      </c>
      <c r="B25" s="46">
        <v>2110</v>
      </c>
      <c r="C25" s="49">
        <v>11.2</v>
      </c>
      <c r="D25" s="46">
        <v>330</v>
      </c>
      <c r="E25" s="49">
        <v>2.7</v>
      </c>
      <c r="F25" s="49">
        <v>8.6</v>
      </c>
    </row>
    <row r="26" spans="1:6" ht="14.25" x14ac:dyDescent="0.2">
      <c r="A26" s="82" t="s">
        <v>168</v>
      </c>
      <c r="B26" s="46">
        <v>1990</v>
      </c>
      <c r="C26" s="49">
        <v>10.5</v>
      </c>
      <c r="D26" s="46">
        <v>340</v>
      </c>
      <c r="E26" s="49">
        <v>2.6</v>
      </c>
      <c r="F26" s="49">
        <v>7.9</v>
      </c>
    </row>
    <row r="27" spans="1:6" ht="14.25" x14ac:dyDescent="0.2">
      <c r="A27" s="82" t="s">
        <v>169</v>
      </c>
      <c r="B27" s="46">
        <v>1430</v>
      </c>
      <c r="C27" s="49">
        <v>7.4</v>
      </c>
      <c r="D27" s="46">
        <v>230</v>
      </c>
      <c r="E27" s="49">
        <v>1.8</v>
      </c>
      <c r="F27" s="49">
        <v>5.6</v>
      </c>
    </row>
    <row r="28" spans="1:6" ht="14.25" x14ac:dyDescent="0.2">
      <c r="A28" s="82" t="s">
        <v>170</v>
      </c>
      <c r="B28" s="46">
        <v>1370</v>
      </c>
      <c r="C28" s="49">
        <v>6.9</v>
      </c>
      <c r="D28" s="46">
        <v>240</v>
      </c>
      <c r="E28" s="49">
        <v>1.9</v>
      </c>
      <c r="F28" s="49">
        <v>5.0999999999999996</v>
      </c>
    </row>
    <row r="29" spans="1:6" ht="14.25" x14ac:dyDescent="0.2">
      <c r="A29" s="82" t="s">
        <v>171</v>
      </c>
      <c r="B29" s="46">
        <v>1790</v>
      </c>
      <c r="C29" s="49">
        <v>9.4</v>
      </c>
      <c r="D29" s="46">
        <v>330</v>
      </c>
      <c r="E29" s="49">
        <v>2.5</v>
      </c>
      <c r="F29" s="49">
        <v>7</v>
      </c>
    </row>
    <row r="30" spans="1:6" ht="14.25" x14ac:dyDescent="0.2">
      <c r="A30" s="82" t="s">
        <v>75</v>
      </c>
      <c r="B30" s="46">
        <v>1810</v>
      </c>
      <c r="C30" s="49">
        <v>9.1</v>
      </c>
      <c r="D30" s="46">
        <v>330</v>
      </c>
      <c r="E30" s="49">
        <v>2.5</v>
      </c>
      <c r="F30" s="49">
        <v>6.7</v>
      </c>
    </row>
    <row r="31" spans="1:6" ht="14.25" x14ac:dyDescent="0.2">
      <c r="A31" s="82" t="s">
        <v>172</v>
      </c>
      <c r="B31" s="46">
        <v>1910</v>
      </c>
      <c r="C31" s="49">
        <v>10</v>
      </c>
      <c r="D31" s="46">
        <v>350</v>
      </c>
      <c r="E31" s="49">
        <v>2.7</v>
      </c>
      <c r="F31" s="49">
        <v>7.3</v>
      </c>
    </row>
    <row r="32" spans="1:6" ht="14.25" x14ac:dyDescent="0.2">
      <c r="A32" s="82" t="s">
        <v>87</v>
      </c>
      <c r="B32" s="46">
        <v>2110</v>
      </c>
      <c r="C32" s="49">
        <v>11.2</v>
      </c>
      <c r="D32" s="46">
        <v>390</v>
      </c>
      <c r="E32" s="49">
        <v>3</v>
      </c>
      <c r="F32" s="49">
        <v>8.1999999999999993</v>
      </c>
    </row>
    <row r="33" spans="1:11" ht="14.25" x14ac:dyDescent="0.2">
      <c r="A33" s="82" t="s">
        <v>89</v>
      </c>
      <c r="B33" s="46">
        <v>2130</v>
      </c>
      <c r="C33" s="49">
        <v>11.1</v>
      </c>
      <c r="D33" s="46">
        <v>420</v>
      </c>
      <c r="E33" s="49">
        <v>3.1</v>
      </c>
      <c r="F33" s="49">
        <v>7.9</v>
      </c>
    </row>
    <row r="34" spans="1:11" ht="14.25" x14ac:dyDescent="0.2">
      <c r="A34" s="82" t="s">
        <v>92</v>
      </c>
      <c r="B34" s="46">
        <v>2350</v>
      </c>
      <c r="C34" s="49">
        <v>12.5</v>
      </c>
      <c r="D34" s="46">
        <v>440</v>
      </c>
      <c r="E34" s="49">
        <v>3.5</v>
      </c>
      <c r="F34" s="49">
        <v>9</v>
      </c>
    </row>
    <row r="35" spans="1:11" ht="14.25" x14ac:dyDescent="0.2">
      <c r="A35" s="82" t="s">
        <v>94</v>
      </c>
      <c r="B35" s="46">
        <v>2050</v>
      </c>
      <c r="C35" s="49">
        <v>11</v>
      </c>
      <c r="D35" s="46">
        <v>380</v>
      </c>
      <c r="E35" s="49">
        <v>3.1</v>
      </c>
      <c r="F35" s="49">
        <v>7.9</v>
      </c>
    </row>
    <row r="36" spans="1:11" ht="14.25" x14ac:dyDescent="0.2">
      <c r="A36" s="82" t="s">
        <v>96</v>
      </c>
      <c r="B36" s="46">
        <v>2290</v>
      </c>
      <c r="C36" s="49">
        <v>12.2</v>
      </c>
      <c r="D36" s="46">
        <v>410</v>
      </c>
      <c r="E36" s="49">
        <v>3.4</v>
      </c>
      <c r="F36" s="49">
        <v>8.8000000000000007</v>
      </c>
    </row>
    <row r="37" spans="1:11" ht="14.25" x14ac:dyDescent="0.2">
      <c r="A37" s="82" t="s">
        <v>106</v>
      </c>
      <c r="B37" s="46">
        <v>2250</v>
      </c>
      <c r="C37" s="49">
        <v>12.4</v>
      </c>
      <c r="D37" s="46">
        <v>420</v>
      </c>
      <c r="E37" s="49">
        <v>3.4</v>
      </c>
      <c r="F37" s="49">
        <v>9</v>
      </c>
    </row>
    <row r="38" spans="1:11" ht="14.25" x14ac:dyDescent="0.2">
      <c r="A38" s="82" t="s">
        <v>108</v>
      </c>
      <c r="B38" s="46">
        <v>2050</v>
      </c>
      <c r="C38" s="49">
        <v>11.2</v>
      </c>
      <c r="D38" s="46">
        <v>340</v>
      </c>
      <c r="E38" s="49">
        <v>2.8</v>
      </c>
      <c r="F38" s="49">
        <v>8.4</v>
      </c>
    </row>
    <row r="39" spans="1:11" ht="14.25" x14ac:dyDescent="0.2">
      <c r="A39" s="82" t="s">
        <v>110</v>
      </c>
      <c r="B39" s="46">
        <v>2080</v>
      </c>
      <c r="C39" s="49">
        <v>11</v>
      </c>
      <c r="D39" s="46">
        <v>320</v>
      </c>
      <c r="E39" s="49">
        <v>2.6</v>
      </c>
      <c r="F39" s="49">
        <v>8.4</v>
      </c>
    </row>
    <row r="40" spans="1:11" ht="14.25" x14ac:dyDescent="0.2">
      <c r="A40" s="82" t="s">
        <v>112</v>
      </c>
      <c r="B40" s="46">
        <v>1200</v>
      </c>
      <c r="C40" s="49">
        <v>7.6</v>
      </c>
      <c r="D40" s="46">
        <v>220</v>
      </c>
      <c r="E40" s="49">
        <v>2.1</v>
      </c>
      <c r="F40" s="49">
        <v>5.5</v>
      </c>
    </row>
    <row r="41" spans="1:11" ht="14.25" x14ac:dyDescent="0.2">
      <c r="A41" s="82" t="s">
        <v>115</v>
      </c>
      <c r="B41" s="12">
        <v>1690</v>
      </c>
      <c r="C41" s="13">
        <v>11.1</v>
      </c>
      <c r="D41" s="12">
        <v>310</v>
      </c>
      <c r="E41" s="13">
        <v>3.2</v>
      </c>
      <c r="F41" s="13">
        <v>7.9</v>
      </c>
    </row>
    <row r="42" spans="1:11" ht="14.25" x14ac:dyDescent="0.2">
      <c r="A42" s="82" t="s">
        <v>119</v>
      </c>
      <c r="B42" s="12">
        <v>1980</v>
      </c>
      <c r="C42" s="13">
        <v>13.5</v>
      </c>
      <c r="D42" s="12">
        <v>380</v>
      </c>
      <c r="E42" s="13">
        <v>3.8</v>
      </c>
      <c r="F42" s="13">
        <v>9.6999999999999993</v>
      </c>
    </row>
    <row r="43" spans="1:11" ht="14.25" x14ac:dyDescent="0.2">
      <c r="A43" s="82" t="s">
        <v>121</v>
      </c>
      <c r="B43" s="12">
        <v>1970</v>
      </c>
      <c r="C43" s="13">
        <v>13.5</v>
      </c>
      <c r="D43" s="12">
        <v>370</v>
      </c>
      <c r="E43" s="13">
        <v>3.8</v>
      </c>
      <c r="F43" s="13">
        <v>9.6999999999999993</v>
      </c>
    </row>
    <row r="44" spans="1:11" ht="14.25" x14ac:dyDescent="0.2">
      <c r="A44" s="82" t="s">
        <v>122</v>
      </c>
      <c r="B44" s="12">
        <v>1930</v>
      </c>
      <c r="C44" s="13">
        <v>13.8</v>
      </c>
      <c r="D44" s="12">
        <v>390</v>
      </c>
      <c r="E44" s="13">
        <v>4.0999999999999996</v>
      </c>
      <c r="F44" s="13">
        <v>9.6999999999999993</v>
      </c>
    </row>
    <row r="45" spans="1:11" ht="14.25" x14ac:dyDescent="0.2">
      <c r="A45" s="82" t="s">
        <v>125</v>
      </c>
      <c r="B45" s="12">
        <v>2000</v>
      </c>
      <c r="C45" s="13">
        <v>15</v>
      </c>
      <c r="D45" s="12">
        <v>400</v>
      </c>
      <c r="E45" s="13">
        <v>4.3</v>
      </c>
      <c r="F45" s="13">
        <v>10.7</v>
      </c>
    </row>
    <row r="46" spans="1:11" ht="14.25" x14ac:dyDescent="0.2">
      <c r="A46" s="82" t="s">
        <v>126</v>
      </c>
      <c r="B46" s="12">
        <v>2220</v>
      </c>
      <c r="C46" s="13">
        <v>15.7</v>
      </c>
      <c r="D46" s="12">
        <v>410</v>
      </c>
      <c r="E46" s="13">
        <v>4.5</v>
      </c>
      <c r="F46" s="13">
        <v>11.2</v>
      </c>
    </row>
    <row r="47" spans="1:11" ht="14.25" x14ac:dyDescent="0.2">
      <c r="A47" s="82" t="s">
        <v>206</v>
      </c>
      <c r="B47" s="12">
        <v>2000</v>
      </c>
      <c r="C47" s="13">
        <v>14.8</v>
      </c>
      <c r="D47" s="12">
        <v>370</v>
      </c>
      <c r="E47" s="13">
        <v>4.2</v>
      </c>
      <c r="F47" s="13">
        <v>10.6</v>
      </c>
      <c r="G47"/>
      <c r="H47"/>
      <c r="I47"/>
      <c r="J47"/>
      <c r="K47"/>
    </row>
    <row r="48" spans="1:11" ht="14.25" x14ac:dyDescent="0.2">
      <c r="A48" s="82" t="s">
        <v>208</v>
      </c>
      <c r="B48" s="12">
        <v>2280</v>
      </c>
      <c r="C48" s="13">
        <v>16.2</v>
      </c>
      <c r="D48" s="12">
        <v>420</v>
      </c>
      <c r="E48" s="13">
        <v>4.5999999999999996</v>
      </c>
      <c r="F48" s="13">
        <v>11.6</v>
      </c>
      <c r="G48"/>
      <c r="H48"/>
      <c r="I48"/>
      <c r="J48"/>
      <c r="K48"/>
    </row>
    <row r="49" spans="1:11" ht="14.25" x14ac:dyDescent="0.2">
      <c r="A49" s="82" t="s">
        <v>211</v>
      </c>
      <c r="B49" s="12">
        <v>2160</v>
      </c>
      <c r="C49" s="13">
        <v>15</v>
      </c>
      <c r="D49" s="12">
        <v>360</v>
      </c>
      <c r="E49" s="13">
        <v>3.9</v>
      </c>
      <c r="F49" s="13">
        <v>11.1</v>
      </c>
      <c r="G49"/>
      <c r="H49"/>
      <c r="I49"/>
      <c r="J49"/>
      <c r="K49"/>
    </row>
    <row r="50" spans="1:11" s="39" customFormat="1" ht="14.25" x14ac:dyDescent="0.2">
      <c r="A50" s="82" t="s">
        <v>77</v>
      </c>
      <c r="B50" s="12">
        <v>2110</v>
      </c>
      <c r="C50" s="13">
        <v>15.2</v>
      </c>
      <c r="D50" s="12">
        <v>380</v>
      </c>
      <c r="E50" s="13">
        <v>4.3</v>
      </c>
      <c r="F50" s="13">
        <v>10.9</v>
      </c>
    </row>
    <row r="51" spans="1:11" s="39" customFormat="1" ht="14.25" x14ac:dyDescent="0.2">
      <c r="A51" s="82" t="s">
        <v>78</v>
      </c>
      <c r="B51" s="12">
        <v>1590</v>
      </c>
      <c r="C51" s="13">
        <v>11</v>
      </c>
      <c r="D51" s="12">
        <v>260</v>
      </c>
      <c r="E51" s="13">
        <v>3</v>
      </c>
      <c r="F51" s="13">
        <v>8</v>
      </c>
    </row>
    <row r="52" spans="1:11" s="39" customFormat="1" ht="14.25" x14ac:dyDescent="0.2">
      <c r="A52" s="82" t="s">
        <v>79</v>
      </c>
      <c r="B52" s="12">
        <v>1600</v>
      </c>
      <c r="C52" s="13">
        <v>11.2</v>
      </c>
      <c r="D52" s="12">
        <v>260</v>
      </c>
      <c r="E52" s="13">
        <v>2.6</v>
      </c>
      <c r="F52" s="13">
        <v>8.5</v>
      </c>
    </row>
    <row r="53" spans="1:11" s="39" customFormat="1" ht="14.25" x14ac:dyDescent="0.2">
      <c r="A53" s="82" t="s">
        <v>80</v>
      </c>
      <c r="B53" s="12">
        <v>1700</v>
      </c>
      <c r="C53" s="13">
        <v>11.6</v>
      </c>
      <c r="D53" s="12">
        <v>310</v>
      </c>
      <c r="E53" s="13">
        <v>3.2</v>
      </c>
      <c r="F53" s="13">
        <v>8.4</v>
      </c>
    </row>
    <row r="54" spans="1:11" s="39" customFormat="1" ht="14.25" x14ac:dyDescent="0.2">
      <c r="A54" s="82" t="s">
        <v>81</v>
      </c>
      <c r="B54" s="12">
        <v>550</v>
      </c>
      <c r="C54" s="13">
        <v>3.9</v>
      </c>
      <c r="D54" s="12">
        <v>100</v>
      </c>
      <c r="E54" s="13">
        <v>1</v>
      </c>
      <c r="F54" s="13">
        <v>2.9</v>
      </c>
    </row>
    <row r="55" spans="1:11" s="39" customFormat="1" ht="14.25" x14ac:dyDescent="0.2">
      <c r="A55" s="82" t="s">
        <v>82</v>
      </c>
      <c r="B55" s="12">
        <v>560</v>
      </c>
      <c r="C55" s="13">
        <v>3.8</v>
      </c>
      <c r="D55" s="12">
        <v>110</v>
      </c>
      <c r="E55" s="13">
        <v>1.1000000000000001</v>
      </c>
      <c r="F55" s="13">
        <v>2.7</v>
      </c>
    </row>
    <row r="56" spans="1:11" s="39" customFormat="1" ht="14.25" x14ac:dyDescent="0.2">
      <c r="A56" s="82" t="s">
        <v>86</v>
      </c>
      <c r="B56" s="12">
        <v>810</v>
      </c>
      <c r="C56" s="13">
        <v>6.3</v>
      </c>
      <c r="D56" s="12">
        <v>160</v>
      </c>
      <c r="E56" s="13">
        <v>1.9</v>
      </c>
      <c r="F56" s="13">
        <v>4.4000000000000004</v>
      </c>
    </row>
    <row r="57" spans="1:11" s="39" customFormat="1" ht="14.25" x14ac:dyDescent="0.2">
      <c r="A57" s="82" t="s">
        <v>88</v>
      </c>
      <c r="B57" s="12">
        <v>1090</v>
      </c>
      <c r="C57" s="13">
        <v>8</v>
      </c>
      <c r="D57" s="12">
        <v>220</v>
      </c>
      <c r="E57" s="13">
        <v>2.4</v>
      </c>
      <c r="F57" s="13">
        <v>5.7</v>
      </c>
    </row>
    <row r="58" spans="1:11" s="39" customFormat="1" ht="14.25" x14ac:dyDescent="0.2">
      <c r="A58" s="82" t="s">
        <v>91</v>
      </c>
      <c r="B58" s="12">
        <v>1590</v>
      </c>
      <c r="C58" s="13">
        <v>10.8</v>
      </c>
      <c r="D58" s="12">
        <v>280</v>
      </c>
      <c r="E58" s="13">
        <v>3</v>
      </c>
      <c r="F58" s="13">
        <v>7.8</v>
      </c>
    </row>
    <row r="59" spans="1:11" s="39" customFormat="1" ht="14.25" x14ac:dyDescent="0.2">
      <c r="A59" s="82" t="s">
        <v>93</v>
      </c>
      <c r="B59" s="12">
        <v>2320</v>
      </c>
      <c r="C59" s="13">
        <v>17</v>
      </c>
      <c r="D59" s="12">
        <v>460</v>
      </c>
      <c r="E59" s="13">
        <v>5.0999999999999996</v>
      </c>
      <c r="F59" s="13">
        <v>11.9</v>
      </c>
    </row>
    <row r="60" spans="1:11" s="39" customFormat="1" ht="14.25" x14ac:dyDescent="0.2">
      <c r="A60" s="82" t="s">
        <v>97</v>
      </c>
      <c r="B60" s="12">
        <v>2470</v>
      </c>
      <c r="C60" s="13">
        <v>18.8</v>
      </c>
      <c r="D60" s="12">
        <v>500</v>
      </c>
      <c r="E60" s="13">
        <v>5.5</v>
      </c>
      <c r="F60" s="13">
        <v>13.3</v>
      </c>
    </row>
    <row r="61" spans="1:11" s="39" customFormat="1" ht="14.25" x14ac:dyDescent="0.2">
      <c r="A61" s="82" t="s">
        <v>105</v>
      </c>
      <c r="B61" s="12">
        <v>2430</v>
      </c>
      <c r="C61" s="13">
        <v>18.100000000000001</v>
      </c>
      <c r="D61" s="12">
        <v>430</v>
      </c>
      <c r="E61" s="13">
        <v>5.0999999999999996</v>
      </c>
      <c r="F61" s="13">
        <v>12.9</v>
      </c>
    </row>
    <row r="62" spans="1:11" s="39" customFormat="1" ht="14.25" x14ac:dyDescent="0.2">
      <c r="A62" s="82" t="s">
        <v>107</v>
      </c>
      <c r="B62" s="12">
        <v>2790</v>
      </c>
      <c r="C62" s="13">
        <v>21.6</v>
      </c>
      <c r="D62" s="12">
        <v>430</v>
      </c>
      <c r="E62" s="13">
        <v>5.5</v>
      </c>
      <c r="F62" s="13">
        <v>16.2</v>
      </c>
    </row>
    <row r="63" spans="1:11" s="39" customFormat="1" ht="14.25" x14ac:dyDescent="0.2">
      <c r="A63" s="82" t="s">
        <v>111</v>
      </c>
      <c r="B63" s="12">
        <v>1680</v>
      </c>
      <c r="C63" s="13">
        <v>12.2</v>
      </c>
      <c r="D63" s="12">
        <v>220</v>
      </c>
      <c r="E63" s="13">
        <v>2.6</v>
      </c>
      <c r="F63" s="13">
        <v>9.6</v>
      </c>
    </row>
    <row r="64" spans="1:11" s="39" customFormat="1" ht="14.25" x14ac:dyDescent="0.2">
      <c r="A64" s="82" t="s">
        <v>113</v>
      </c>
      <c r="B64" s="12">
        <v>1860</v>
      </c>
      <c r="C64" s="13">
        <v>12.8</v>
      </c>
      <c r="D64" s="12">
        <v>230</v>
      </c>
      <c r="E64" s="13">
        <v>2.6</v>
      </c>
      <c r="F64" s="13">
        <v>10.1</v>
      </c>
    </row>
    <row r="65" spans="1:6" s="39" customFormat="1" ht="14.25" x14ac:dyDescent="0.2">
      <c r="A65" s="82" t="s">
        <v>114</v>
      </c>
      <c r="B65" s="12">
        <v>2990</v>
      </c>
      <c r="C65" s="13">
        <v>23.2</v>
      </c>
      <c r="D65" s="12">
        <v>400</v>
      </c>
      <c r="E65" s="13">
        <v>4.7</v>
      </c>
      <c r="F65" s="13">
        <v>18.5</v>
      </c>
    </row>
    <row r="66" spans="1:6" s="39" customFormat="1" ht="14.25" x14ac:dyDescent="0.2">
      <c r="A66" s="82" t="s">
        <v>118</v>
      </c>
      <c r="B66" s="12">
        <v>1770</v>
      </c>
      <c r="C66" s="13">
        <v>11.3</v>
      </c>
      <c r="D66" s="12">
        <v>200</v>
      </c>
      <c r="E66" s="13">
        <v>2.2000000000000002</v>
      </c>
      <c r="F66" s="13">
        <v>9.1999999999999993</v>
      </c>
    </row>
    <row r="67" spans="1:6" s="39" customFormat="1" ht="14.25" x14ac:dyDescent="0.2">
      <c r="A67" s="82" t="s">
        <v>120</v>
      </c>
      <c r="B67" s="12">
        <v>2010</v>
      </c>
      <c r="C67" s="13">
        <v>13.7</v>
      </c>
      <c r="D67" s="12">
        <v>210</v>
      </c>
      <c r="E67" s="13">
        <v>2.4</v>
      </c>
      <c r="F67" s="13">
        <v>11.3</v>
      </c>
    </row>
    <row r="68" spans="1:6" s="39" customFormat="1" ht="14.25" x14ac:dyDescent="0.2">
      <c r="A68" s="82" t="s">
        <v>123</v>
      </c>
      <c r="B68" s="12">
        <v>2180</v>
      </c>
      <c r="C68" s="13">
        <v>16.7</v>
      </c>
      <c r="D68" s="12">
        <v>240</v>
      </c>
      <c r="E68" s="13">
        <v>2.8</v>
      </c>
      <c r="F68" s="13">
        <v>13.9</v>
      </c>
    </row>
    <row r="69" spans="1:6" s="39" customFormat="1" ht="14.25" x14ac:dyDescent="0.2">
      <c r="A69" s="82" t="s">
        <v>124</v>
      </c>
      <c r="B69" s="12">
        <v>2240</v>
      </c>
      <c r="C69" s="13">
        <v>17.600000000000001</v>
      </c>
      <c r="D69" s="12">
        <v>250</v>
      </c>
      <c r="E69" s="13">
        <v>2.9</v>
      </c>
      <c r="F69" s="13">
        <v>14.8</v>
      </c>
    </row>
    <row r="70" spans="1:6" s="39" customFormat="1" ht="14.25" x14ac:dyDescent="0.2">
      <c r="A70" s="82" t="s">
        <v>127</v>
      </c>
      <c r="B70" s="12">
        <v>2350</v>
      </c>
      <c r="C70" s="13">
        <v>18.399999999999999</v>
      </c>
      <c r="D70" s="12">
        <v>210</v>
      </c>
      <c r="E70" s="13">
        <v>2.5</v>
      </c>
      <c r="F70" s="13">
        <v>15.9</v>
      </c>
    </row>
    <row r="71" spans="1:6" s="39" customFormat="1" ht="14.25" x14ac:dyDescent="0.2">
      <c r="A71" s="82" t="s">
        <v>205</v>
      </c>
      <c r="B71" s="12">
        <v>2160</v>
      </c>
      <c r="C71" s="13">
        <v>16.8</v>
      </c>
      <c r="D71" s="12">
        <v>130</v>
      </c>
      <c r="E71" s="13">
        <v>1.6</v>
      </c>
      <c r="F71" s="13">
        <v>15.1</v>
      </c>
    </row>
    <row r="72" spans="1:6" s="39" customFormat="1" ht="14.25" x14ac:dyDescent="0.2">
      <c r="A72" s="82" t="s">
        <v>207</v>
      </c>
      <c r="B72" s="12">
        <v>2270</v>
      </c>
      <c r="C72" s="13">
        <v>17.8</v>
      </c>
      <c r="D72" s="12">
        <v>110</v>
      </c>
      <c r="E72" s="13">
        <v>1.4</v>
      </c>
      <c r="F72" s="13">
        <v>16.399999999999999</v>
      </c>
    </row>
    <row r="73" spans="1:6" s="39" customFormat="1" ht="14.25" x14ac:dyDescent="0.2">
      <c r="A73" s="82" t="s">
        <v>210</v>
      </c>
      <c r="B73" s="12">
        <v>2490</v>
      </c>
      <c r="C73" s="13">
        <v>20.3</v>
      </c>
      <c r="D73" s="12">
        <v>60</v>
      </c>
      <c r="E73" s="13">
        <v>0.8</v>
      </c>
      <c r="F73" s="13">
        <v>19.5</v>
      </c>
    </row>
    <row r="74" spans="1:6" s="39" customFormat="1" x14ac:dyDescent="0.2">
      <c r="A74" s="83"/>
      <c r="B74" s="40"/>
      <c r="C74" s="40"/>
      <c r="D74" s="40"/>
      <c r="E74" s="40"/>
      <c r="F74" s="40"/>
    </row>
    <row r="75" spans="1:6" s="4" customFormat="1" x14ac:dyDescent="0.2">
      <c r="A75" s="94" t="s">
        <v>53</v>
      </c>
      <c r="B75" s="42"/>
      <c r="C75" s="59"/>
      <c r="D75" s="59"/>
      <c r="E75" s="42"/>
      <c r="F75" s="42"/>
    </row>
    <row r="76" spans="1:6" s="4" customFormat="1" ht="14.25" x14ac:dyDescent="0.2">
      <c r="A76" s="95" t="s">
        <v>30</v>
      </c>
      <c r="B76" s="42"/>
      <c r="C76" s="42"/>
      <c r="D76" s="42"/>
      <c r="E76" s="42"/>
      <c r="F76" s="42"/>
    </row>
    <row r="77" spans="1:6" s="4" customFormat="1" ht="14.25" x14ac:dyDescent="0.2">
      <c r="A77" s="78" t="s">
        <v>40</v>
      </c>
      <c r="B77" s="41"/>
      <c r="C77" s="41"/>
      <c r="D77" s="41"/>
      <c r="E77" s="41"/>
      <c r="F77" s="41"/>
    </row>
    <row r="78" spans="1:6" s="4" customFormat="1" ht="14.25" x14ac:dyDescent="0.2">
      <c r="A78" s="78" t="s">
        <v>38</v>
      </c>
      <c r="B78" s="41"/>
      <c r="C78" s="41"/>
      <c r="D78" s="41"/>
      <c r="E78" s="41"/>
      <c r="F78" s="41"/>
    </row>
    <row r="79" spans="1:6" s="4" customFormat="1" x14ac:dyDescent="0.2">
      <c r="A79" s="78" t="s">
        <v>39</v>
      </c>
      <c r="B79" s="41"/>
      <c r="C79" s="41"/>
      <c r="D79" s="41"/>
      <c r="E79" s="41"/>
      <c r="F79" s="41"/>
    </row>
    <row r="80" spans="1:6" s="4" customFormat="1" ht="14.25" x14ac:dyDescent="0.2">
      <c r="A80" s="78" t="s">
        <v>37</v>
      </c>
      <c r="B80" s="41"/>
      <c r="C80" s="41"/>
      <c r="D80" s="41"/>
      <c r="E80" s="41"/>
      <c r="F80" s="41"/>
    </row>
    <row r="81" spans="1:6" s="4" customFormat="1" x14ac:dyDescent="0.2">
      <c r="A81" s="78" t="s">
        <v>41</v>
      </c>
      <c r="B81" s="41"/>
      <c r="C81" s="41"/>
      <c r="D81" s="41"/>
      <c r="E81" s="41"/>
      <c r="F81" s="41"/>
    </row>
    <row r="82" spans="1:6" s="4" customFormat="1" ht="14.25" x14ac:dyDescent="0.2">
      <c r="A82" s="78" t="s">
        <v>42</v>
      </c>
      <c r="B82" s="41"/>
      <c r="C82" s="41"/>
      <c r="D82" s="41"/>
      <c r="E82" s="41"/>
      <c r="F82" s="41"/>
    </row>
    <row r="83" spans="1:6" ht="14.25" x14ac:dyDescent="0.2">
      <c r="A83" s="78" t="s">
        <v>179</v>
      </c>
      <c r="B83" s="41"/>
      <c r="C83" s="41"/>
      <c r="D83" s="41"/>
      <c r="E83" s="43"/>
      <c r="F83" s="43"/>
    </row>
    <row r="84" spans="1:6" ht="14.25" x14ac:dyDescent="0.2">
      <c r="A84" s="78" t="s">
        <v>180</v>
      </c>
      <c r="B84" s="40"/>
      <c r="C84" s="40"/>
      <c r="D84" s="40"/>
      <c r="E84" s="40"/>
      <c r="F84" s="40"/>
    </row>
  </sheetData>
  <pageMargins left="0.7" right="0.7" top="0.75" bottom="0.75" header="0.3" footer="0.3"/>
  <pageSetup paperSize="9" scale="4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98"/>
  <sheetViews>
    <sheetView showGridLines="0" zoomScaleNormal="100" workbookViewId="0">
      <pane ySplit="7" topLeftCell="A67" activePane="bottomLeft" state="frozen"/>
      <selection pane="bottomLeft"/>
    </sheetView>
  </sheetViews>
  <sheetFormatPr defaultRowHeight="12.75" x14ac:dyDescent="0.2"/>
  <cols>
    <col min="1" max="1" width="10" style="72" customWidth="1"/>
    <col min="2" max="11" width="14.7109375" style="1" customWidth="1"/>
    <col min="12" max="16384" width="9.140625" style="1"/>
  </cols>
  <sheetData>
    <row r="1" spans="1:12" ht="54" customHeight="1" x14ac:dyDescent="0.3">
      <c r="A1" s="77" t="s">
        <v>0</v>
      </c>
      <c r="B1" s="5"/>
      <c r="C1" s="5"/>
      <c r="D1" s="5"/>
      <c r="E1" s="5"/>
      <c r="F1" s="5"/>
      <c r="G1" s="5"/>
      <c r="H1" s="5"/>
      <c r="I1" s="5"/>
      <c r="J1" s="5"/>
      <c r="K1" s="5"/>
    </row>
    <row r="2" spans="1:12" ht="24" customHeight="1" x14ac:dyDescent="0.3">
      <c r="A2" s="77" t="s">
        <v>95</v>
      </c>
      <c r="B2" s="5"/>
      <c r="C2" s="5"/>
      <c r="D2" s="5"/>
      <c r="E2" s="5"/>
      <c r="F2" s="5"/>
      <c r="G2" s="5"/>
      <c r="H2" s="5"/>
      <c r="I2" s="5"/>
      <c r="J2" s="5"/>
      <c r="K2" s="5"/>
    </row>
    <row r="3" spans="1:12" ht="24" customHeight="1" x14ac:dyDescent="0.3">
      <c r="A3" s="65" t="s">
        <v>209</v>
      </c>
      <c r="B3" s="5"/>
      <c r="C3" s="5"/>
      <c r="D3" s="5"/>
      <c r="E3" s="5"/>
      <c r="F3" s="5"/>
      <c r="G3" s="5"/>
      <c r="H3" s="5"/>
      <c r="I3" s="5"/>
      <c r="J3" s="5"/>
      <c r="K3" s="5"/>
    </row>
    <row r="4" spans="1:12" s="104" customFormat="1" ht="43.5" customHeight="1" x14ac:dyDescent="0.2">
      <c r="A4" s="102" t="s">
        <v>183</v>
      </c>
      <c r="B4" s="105"/>
      <c r="C4" s="105"/>
      <c r="D4" s="105"/>
      <c r="E4" s="105"/>
      <c r="F4" s="105"/>
      <c r="G4" s="105"/>
      <c r="H4" s="103"/>
      <c r="I4" s="103"/>
      <c r="J4" s="103"/>
      <c r="K4" s="103"/>
    </row>
    <row r="5" spans="1:12" ht="13.5" customHeight="1" x14ac:dyDescent="0.2">
      <c r="B5" s="125" t="s">
        <v>15</v>
      </c>
      <c r="C5" s="125"/>
      <c r="D5" s="125"/>
      <c r="E5" s="125"/>
      <c r="F5" s="125"/>
      <c r="G5" s="125"/>
      <c r="H5" s="125"/>
      <c r="I5" s="125"/>
      <c r="J5" s="125" t="s">
        <v>36</v>
      </c>
      <c r="K5" s="125"/>
    </row>
    <row r="6" spans="1:12" ht="15.75" customHeight="1" x14ac:dyDescent="0.2">
      <c r="B6" s="128" t="s">
        <v>23</v>
      </c>
      <c r="C6" s="128"/>
      <c r="D6" s="128" t="s">
        <v>49</v>
      </c>
      <c r="E6" s="128"/>
      <c r="F6" s="128" t="s">
        <v>50</v>
      </c>
      <c r="G6" s="128"/>
      <c r="H6" s="128" t="s">
        <v>29</v>
      </c>
      <c r="I6" s="128"/>
      <c r="J6" s="128"/>
      <c r="K6" s="128"/>
    </row>
    <row r="7" spans="1:12" ht="25.5" customHeight="1" x14ac:dyDescent="0.2">
      <c r="A7" s="66"/>
      <c r="B7" s="58" t="s">
        <v>132</v>
      </c>
      <c r="C7" s="58" t="s">
        <v>133</v>
      </c>
      <c r="D7" s="58" t="s">
        <v>132</v>
      </c>
      <c r="E7" s="58" t="s">
        <v>133</v>
      </c>
      <c r="F7" s="58" t="s">
        <v>132</v>
      </c>
      <c r="G7" s="58" t="s">
        <v>133</v>
      </c>
      <c r="H7" s="58" t="s">
        <v>132</v>
      </c>
      <c r="I7" s="58" t="s">
        <v>133</v>
      </c>
      <c r="J7" s="58" t="s">
        <v>132</v>
      </c>
      <c r="K7" s="58" t="s">
        <v>133</v>
      </c>
    </row>
    <row r="8" spans="1:12" ht="14.25" x14ac:dyDescent="0.2">
      <c r="A8" s="82" t="s">
        <v>136</v>
      </c>
      <c r="B8" s="45">
        <v>200</v>
      </c>
      <c r="C8" s="48">
        <v>0</v>
      </c>
      <c r="D8" s="45">
        <v>50</v>
      </c>
      <c r="E8" s="48">
        <v>0.1</v>
      </c>
      <c r="F8" s="45">
        <v>40</v>
      </c>
      <c r="G8" s="48">
        <v>0.2</v>
      </c>
      <c r="H8" s="45">
        <v>130</v>
      </c>
      <c r="I8" s="48">
        <v>9.6999999999999993</v>
      </c>
      <c r="J8" s="45">
        <v>430</v>
      </c>
      <c r="K8" s="48">
        <v>9.9</v>
      </c>
      <c r="L8" s="34"/>
    </row>
    <row r="9" spans="1:12" ht="14.25" x14ac:dyDescent="0.2">
      <c r="A9" s="82" t="s">
        <v>137</v>
      </c>
      <c r="B9" s="45">
        <v>220</v>
      </c>
      <c r="C9" s="48">
        <v>0.1</v>
      </c>
      <c r="D9" s="45">
        <v>70</v>
      </c>
      <c r="E9" s="48">
        <v>0.1</v>
      </c>
      <c r="F9" s="45">
        <v>40</v>
      </c>
      <c r="G9" s="48">
        <v>0.2</v>
      </c>
      <c r="H9" s="45">
        <v>130</v>
      </c>
      <c r="I9" s="48">
        <v>10.6</v>
      </c>
      <c r="J9" s="45">
        <v>460</v>
      </c>
      <c r="K9" s="48">
        <v>11</v>
      </c>
    </row>
    <row r="10" spans="1:12" ht="14.25" x14ac:dyDescent="0.2">
      <c r="A10" s="82" t="s">
        <v>138</v>
      </c>
      <c r="B10" s="45">
        <v>260</v>
      </c>
      <c r="C10" s="48">
        <v>0</v>
      </c>
      <c r="D10" s="45">
        <v>70</v>
      </c>
      <c r="E10" s="48">
        <v>0.1</v>
      </c>
      <c r="F10" s="45">
        <v>30</v>
      </c>
      <c r="G10" s="48">
        <v>0.1</v>
      </c>
      <c r="H10" s="45">
        <v>140</v>
      </c>
      <c r="I10" s="48">
        <v>11.9</v>
      </c>
      <c r="J10" s="45">
        <v>500</v>
      </c>
      <c r="K10" s="48">
        <v>12.2</v>
      </c>
    </row>
    <row r="11" spans="1:12" ht="14.25" x14ac:dyDescent="0.2">
      <c r="A11" s="82" t="s">
        <v>139</v>
      </c>
      <c r="B11" s="45">
        <v>240</v>
      </c>
      <c r="C11" s="48">
        <v>0</v>
      </c>
      <c r="D11" s="45">
        <v>60</v>
      </c>
      <c r="E11" s="48">
        <v>0.1</v>
      </c>
      <c r="F11" s="45">
        <v>40</v>
      </c>
      <c r="G11" s="48">
        <v>0.2</v>
      </c>
      <c r="H11" s="45">
        <v>170</v>
      </c>
      <c r="I11" s="48">
        <v>14.7</v>
      </c>
      <c r="J11" s="45">
        <v>510</v>
      </c>
      <c r="K11" s="48">
        <v>14.9</v>
      </c>
    </row>
    <row r="12" spans="1:12" ht="14.25" x14ac:dyDescent="0.2">
      <c r="A12" s="82" t="s">
        <v>140</v>
      </c>
      <c r="B12" s="45">
        <v>230</v>
      </c>
      <c r="C12" s="48">
        <v>0</v>
      </c>
      <c r="D12" s="45">
        <v>70</v>
      </c>
      <c r="E12" s="48">
        <v>0.1</v>
      </c>
      <c r="F12" s="45">
        <v>40</v>
      </c>
      <c r="G12" s="48">
        <v>0.2</v>
      </c>
      <c r="H12" s="45">
        <v>180</v>
      </c>
      <c r="I12" s="48">
        <v>13.9</v>
      </c>
      <c r="J12" s="45">
        <v>510</v>
      </c>
      <c r="K12" s="48">
        <v>14.2</v>
      </c>
    </row>
    <row r="13" spans="1:12" ht="14.25" x14ac:dyDescent="0.2">
      <c r="A13" s="82" t="s">
        <v>141</v>
      </c>
      <c r="B13" s="45">
        <v>240</v>
      </c>
      <c r="C13" s="48">
        <v>0</v>
      </c>
      <c r="D13" s="45">
        <v>70</v>
      </c>
      <c r="E13" s="48">
        <v>0.1</v>
      </c>
      <c r="F13" s="45">
        <v>30</v>
      </c>
      <c r="G13" s="48">
        <v>0.1</v>
      </c>
      <c r="H13" s="45">
        <v>170</v>
      </c>
      <c r="I13" s="48">
        <v>13.5</v>
      </c>
      <c r="J13" s="45">
        <v>500</v>
      </c>
      <c r="K13" s="48">
        <v>13.8</v>
      </c>
    </row>
    <row r="14" spans="1:12" ht="14.25" x14ac:dyDescent="0.2">
      <c r="A14" s="82" t="s">
        <v>142</v>
      </c>
      <c r="B14" s="45">
        <v>230</v>
      </c>
      <c r="C14" s="48">
        <v>0</v>
      </c>
      <c r="D14" s="45">
        <v>70</v>
      </c>
      <c r="E14" s="48">
        <v>0.1</v>
      </c>
      <c r="F14" s="45">
        <v>30</v>
      </c>
      <c r="G14" s="48">
        <v>0.2</v>
      </c>
      <c r="H14" s="45">
        <v>180</v>
      </c>
      <c r="I14" s="48">
        <v>12.3</v>
      </c>
      <c r="J14" s="45">
        <v>520</v>
      </c>
      <c r="K14" s="48">
        <v>12.5</v>
      </c>
    </row>
    <row r="15" spans="1:12" ht="14.25" x14ac:dyDescent="0.2">
      <c r="A15" s="82" t="s">
        <v>143</v>
      </c>
      <c r="B15" s="45">
        <v>250</v>
      </c>
      <c r="C15" s="48">
        <v>0</v>
      </c>
      <c r="D15" s="45">
        <v>80</v>
      </c>
      <c r="E15" s="48">
        <v>0.1</v>
      </c>
      <c r="F15" s="45">
        <v>30</v>
      </c>
      <c r="G15" s="48">
        <v>0.1</v>
      </c>
      <c r="H15" s="45">
        <v>190</v>
      </c>
      <c r="I15" s="48">
        <v>18.8</v>
      </c>
      <c r="J15" s="45">
        <v>550</v>
      </c>
      <c r="K15" s="48">
        <v>19.100000000000001</v>
      </c>
    </row>
    <row r="16" spans="1:12" ht="14.25" x14ac:dyDescent="0.2">
      <c r="A16" s="82" t="s">
        <v>144</v>
      </c>
      <c r="B16" s="45">
        <v>300</v>
      </c>
      <c r="C16" s="48">
        <v>0</v>
      </c>
      <c r="D16" s="45">
        <v>100</v>
      </c>
      <c r="E16" s="48">
        <v>0.1</v>
      </c>
      <c r="F16" s="45">
        <v>50</v>
      </c>
      <c r="G16" s="48">
        <v>0.3</v>
      </c>
      <c r="H16" s="45">
        <v>270</v>
      </c>
      <c r="I16" s="48">
        <v>32.5</v>
      </c>
      <c r="J16" s="45">
        <v>720</v>
      </c>
      <c r="K16" s="48">
        <v>33</v>
      </c>
    </row>
    <row r="17" spans="1:11" ht="14.25" x14ac:dyDescent="0.2">
      <c r="A17" s="82" t="s">
        <v>145</v>
      </c>
      <c r="B17" s="45">
        <v>190</v>
      </c>
      <c r="C17" s="48">
        <v>0</v>
      </c>
      <c r="D17" s="45">
        <v>50</v>
      </c>
      <c r="E17" s="48">
        <v>0.1</v>
      </c>
      <c r="F17" s="45">
        <v>30</v>
      </c>
      <c r="G17" s="48">
        <v>0.1</v>
      </c>
      <c r="H17" s="45">
        <v>160</v>
      </c>
      <c r="I17" s="48">
        <v>10</v>
      </c>
      <c r="J17" s="45">
        <v>420</v>
      </c>
      <c r="K17" s="48">
        <v>10.199999999999999</v>
      </c>
    </row>
    <row r="18" spans="1:11" ht="14.25" x14ac:dyDescent="0.2">
      <c r="A18" s="82" t="s">
        <v>146</v>
      </c>
      <c r="B18" s="45">
        <v>230</v>
      </c>
      <c r="C18" s="48">
        <v>0</v>
      </c>
      <c r="D18" s="45">
        <v>70</v>
      </c>
      <c r="E18" s="48">
        <v>0.1</v>
      </c>
      <c r="F18" s="45">
        <v>40</v>
      </c>
      <c r="G18" s="48">
        <v>0.2</v>
      </c>
      <c r="H18" s="45">
        <v>130</v>
      </c>
      <c r="I18" s="48">
        <v>7.5</v>
      </c>
      <c r="J18" s="45">
        <v>470</v>
      </c>
      <c r="K18" s="48">
        <v>7.8</v>
      </c>
    </row>
    <row r="19" spans="1:11" ht="14.25" x14ac:dyDescent="0.2">
      <c r="A19" s="82" t="s">
        <v>147</v>
      </c>
      <c r="B19" s="45">
        <v>280</v>
      </c>
      <c r="C19" s="48">
        <v>0</v>
      </c>
      <c r="D19" s="45">
        <v>80</v>
      </c>
      <c r="E19" s="48">
        <v>0.1</v>
      </c>
      <c r="F19" s="45">
        <v>50</v>
      </c>
      <c r="G19" s="48">
        <v>0.2</v>
      </c>
      <c r="H19" s="45">
        <v>220</v>
      </c>
      <c r="I19" s="48">
        <v>30.6</v>
      </c>
      <c r="J19" s="45">
        <v>630</v>
      </c>
      <c r="K19" s="48">
        <v>31</v>
      </c>
    </row>
    <row r="20" spans="1:11" ht="14.25" x14ac:dyDescent="0.2">
      <c r="A20" s="82" t="s">
        <v>148</v>
      </c>
      <c r="B20" s="45">
        <v>320</v>
      </c>
      <c r="C20" s="48">
        <v>0</v>
      </c>
      <c r="D20" s="45">
        <v>100</v>
      </c>
      <c r="E20" s="48">
        <v>0.1</v>
      </c>
      <c r="F20" s="45">
        <v>60</v>
      </c>
      <c r="G20" s="48">
        <v>0.2</v>
      </c>
      <c r="H20" s="45">
        <v>210</v>
      </c>
      <c r="I20" s="48">
        <v>13.5</v>
      </c>
      <c r="J20" s="45">
        <v>680</v>
      </c>
      <c r="K20" s="48">
        <v>13.9</v>
      </c>
    </row>
    <row r="21" spans="1:11" ht="14.25" x14ac:dyDescent="0.2">
      <c r="A21" s="82" t="s">
        <v>149</v>
      </c>
      <c r="B21" s="45">
        <v>300</v>
      </c>
      <c r="C21" s="48">
        <v>0</v>
      </c>
      <c r="D21" s="45">
        <v>70</v>
      </c>
      <c r="E21" s="48">
        <v>0.1</v>
      </c>
      <c r="F21" s="45">
        <v>40</v>
      </c>
      <c r="G21" s="48">
        <v>0.2</v>
      </c>
      <c r="H21" s="45">
        <v>160</v>
      </c>
      <c r="I21" s="48">
        <v>10.7</v>
      </c>
      <c r="J21" s="45">
        <v>570</v>
      </c>
      <c r="K21" s="48">
        <v>11</v>
      </c>
    </row>
    <row r="22" spans="1:11" ht="14.25" x14ac:dyDescent="0.2">
      <c r="A22" s="82" t="s">
        <v>150</v>
      </c>
      <c r="B22" s="45">
        <v>280</v>
      </c>
      <c r="C22" s="48">
        <v>0</v>
      </c>
      <c r="D22" s="45">
        <v>80</v>
      </c>
      <c r="E22" s="48">
        <v>0.1</v>
      </c>
      <c r="F22" s="45">
        <v>40</v>
      </c>
      <c r="G22" s="48">
        <v>0.2</v>
      </c>
      <c r="H22" s="45">
        <v>160</v>
      </c>
      <c r="I22" s="48">
        <v>12.3</v>
      </c>
      <c r="J22" s="45">
        <v>550</v>
      </c>
      <c r="K22" s="48">
        <v>12.6</v>
      </c>
    </row>
    <row r="23" spans="1:11" ht="14.25" x14ac:dyDescent="0.2">
      <c r="A23" s="82" t="s">
        <v>151</v>
      </c>
      <c r="B23" s="45">
        <v>280</v>
      </c>
      <c r="C23" s="48">
        <v>0</v>
      </c>
      <c r="D23" s="45">
        <v>60</v>
      </c>
      <c r="E23" s="48">
        <v>0.1</v>
      </c>
      <c r="F23" s="45">
        <v>30</v>
      </c>
      <c r="G23" s="48">
        <v>0.1</v>
      </c>
      <c r="H23" s="45">
        <v>160</v>
      </c>
      <c r="I23" s="48">
        <v>8.8000000000000007</v>
      </c>
      <c r="J23" s="45">
        <v>530</v>
      </c>
      <c r="K23" s="48">
        <v>9</v>
      </c>
    </row>
    <row r="24" spans="1:11" ht="14.25" x14ac:dyDescent="0.2">
      <c r="A24" s="82" t="s">
        <v>152</v>
      </c>
      <c r="B24" s="45">
        <v>230</v>
      </c>
      <c r="C24" s="48">
        <v>0</v>
      </c>
      <c r="D24" s="45">
        <v>80</v>
      </c>
      <c r="E24" s="48">
        <v>0.2</v>
      </c>
      <c r="F24" s="45">
        <v>50</v>
      </c>
      <c r="G24" s="48">
        <v>0.2</v>
      </c>
      <c r="H24" s="45">
        <v>130</v>
      </c>
      <c r="I24" s="48">
        <v>9.6999999999999993</v>
      </c>
      <c r="J24" s="45">
        <v>480</v>
      </c>
      <c r="K24" s="48">
        <v>10.1</v>
      </c>
    </row>
    <row r="25" spans="1:11" ht="14.25" x14ac:dyDescent="0.2">
      <c r="A25" s="82" t="s">
        <v>153</v>
      </c>
      <c r="B25" s="45">
        <v>270</v>
      </c>
      <c r="C25" s="48">
        <v>0</v>
      </c>
      <c r="D25" s="45">
        <v>80</v>
      </c>
      <c r="E25" s="48">
        <v>0.1</v>
      </c>
      <c r="F25" s="45">
        <v>40</v>
      </c>
      <c r="G25" s="48">
        <v>0.2</v>
      </c>
      <c r="H25" s="45">
        <v>130</v>
      </c>
      <c r="I25" s="48">
        <v>9.1</v>
      </c>
      <c r="J25" s="45">
        <v>520</v>
      </c>
      <c r="K25" s="48">
        <v>9.4</v>
      </c>
    </row>
    <row r="26" spans="1:11" ht="14.25" x14ac:dyDescent="0.2">
      <c r="A26" s="82" t="s">
        <v>154</v>
      </c>
      <c r="B26" s="45">
        <v>250</v>
      </c>
      <c r="C26" s="48">
        <v>0</v>
      </c>
      <c r="D26" s="45">
        <v>80</v>
      </c>
      <c r="E26" s="48">
        <v>0.1</v>
      </c>
      <c r="F26" s="45">
        <v>30</v>
      </c>
      <c r="G26" s="48">
        <v>0.1</v>
      </c>
      <c r="H26" s="45">
        <v>160</v>
      </c>
      <c r="I26" s="48">
        <v>14.8</v>
      </c>
      <c r="J26" s="45">
        <v>510</v>
      </c>
      <c r="K26" s="48">
        <v>15.1</v>
      </c>
    </row>
    <row r="27" spans="1:11" ht="14.25" x14ac:dyDescent="0.2">
      <c r="A27" s="82" t="s">
        <v>155</v>
      </c>
      <c r="B27" s="45">
        <v>290</v>
      </c>
      <c r="C27" s="48">
        <v>0</v>
      </c>
      <c r="D27" s="45">
        <v>70</v>
      </c>
      <c r="E27" s="48">
        <v>0.1</v>
      </c>
      <c r="F27" s="45">
        <v>40</v>
      </c>
      <c r="G27" s="48">
        <v>0.2</v>
      </c>
      <c r="H27" s="45">
        <v>190</v>
      </c>
      <c r="I27" s="48">
        <v>16.8</v>
      </c>
      <c r="J27" s="45">
        <v>590</v>
      </c>
      <c r="K27" s="48">
        <v>17.2</v>
      </c>
    </row>
    <row r="28" spans="1:11" ht="14.25" x14ac:dyDescent="0.2">
      <c r="A28" s="82" t="s">
        <v>156</v>
      </c>
      <c r="B28" s="45">
        <v>330</v>
      </c>
      <c r="C28" s="48">
        <v>0</v>
      </c>
      <c r="D28" s="45">
        <v>110</v>
      </c>
      <c r="E28" s="48">
        <v>0.2</v>
      </c>
      <c r="F28" s="45">
        <v>40</v>
      </c>
      <c r="G28" s="48">
        <v>0.2</v>
      </c>
      <c r="H28" s="45">
        <v>240</v>
      </c>
      <c r="I28" s="48">
        <v>17.399999999999999</v>
      </c>
      <c r="J28" s="45">
        <v>720</v>
      </c>
      <c r="K28" s="48">
        <v>17.8</v>
      </c>
    </row>
    <row r="29" spans="1:11" ht="14.25" x14ac:dyDescent="0.2">
      <c r="A29" s="82" t="s">
        <v>157</v>
      </c>
      <c r="B29" s="45">
        <v>260</v>
      </c>
      <c r="C29" s="48">
        <v>0</v>
      </c>
      <c r="D29" s="45">
        <v>60</v>
      </c>
      <c r="E29" s="48">
        <v>0.1</v>
      </c>
      <c r="F29" s="45">
        <v>40</v>
      </c>
      <c r="G29" s="48">
        <v>0.2</v>
      </c>
      <c r="H29" s="45">
        <v>150</v>
      </c>
      <c r="I29" s="48">
        <v>12.4</v>
      </c>
      <c r="J29" s="45">
        <v>510</v>
      </c>
      <c r="K29" s="48">
        <v>12.7</v>
      </c>
    </row>
    <row r="30" spans="1:11" ht="14.25" x14ac:dyDescent="0.2">
      <c r="A30" s="82" t="s">
        <v>158</v>
      </c>
      <c r="B30" s="45">
        <v>240</v>
      </c>
      <c r="C30" s="48">
        <v>0</v>
      </c>
      <c r="D30" s="45">
        <v>60</v>
      </c>
      <c r="E30" s="48">
        <v>0.1</v>
      </c>
      <c r="F30" s="45">
        <v>20</v>
      </c>
      <c r="G30" s="48">
        <v>0.1</v>
      </c>
      <c r="H30" s="45">
        <v>150</v>
      </c>
      <c r="I30" s="48">
        <v>8.9</v>
      </c>
      <c r="J30" s="45">
        <v>470</v>
      </c>
      <c r="K30" s="48">
        <v>9.1</v>
      </c>
    </row>
    <row r="31" spans="1:11" ht="14.25" x14ac:dyDescent="0.2">
      <c r="A31" s="82" t="s">
        <v>159</v>
      </c>
      <c r="B31" s="45">
        <v>330</v>
      </c>
      <c r="C31" s="48">
        <v>0</v>
      </c>
      <c r="D31" s="45">
        <v>100</v>
      </c>
      <c r="E31" s="48">
        <v>0.2</v>
      </c>
      <c r="F31" s="45">
        <v>50</v>
      </c>
      <c r="G31" s="48">
        <v>0.2</v>
      </c>
      <c r="H31" s="45">
        <v>230</v>
      </c>
      <c r="I31" s="48">
        <v>16.7</v>
      </c>
      <c r="J31" s="45">
        <v>710</v>
      </c>
      <c r="K31" s="48">
        <v>17.100000000000001</v>
      </c>
    </row>
    <row r="32" spans="1:11" ht="14.25" x14ac:dyDescent="0.2">
      <c r="A32" s="82" t="s">
        <v>160</v>
      </c>
      <c r="B32" s="45">
        <v>330</v>
      </c>
      <c r="C32" s="48">
        <v>0</v>
      </c>
      <c r="D32" s="45">
        <v>110</v>
      </c>
      <c r="E32" s="48">
        <v>0.2</v>
      </c>
      <c r="F32" s="45">
        <v>50</v>
      </c>
      <c r="G32" s="48">
        <v>0.2</v>
      </c>
      <c r="H32" s="45">
        <v>230</v>
      </c>
      <c r="I32" s="48">
        <v>16.7</v>
      </c>
      <c r="J32" s="45">
        <v>720</v>
      </c>
      <c r="K32" s="48">
        <v>17.100000000000001</v>
      </c>
    </row>
    <row r="33" spans="1:11" ht="14.25" x14ac:dyDescent="0.2">
      <c r="A33" s="82" t="s">
        <v>161</v>
      </c>
      <c r="B33" s="45">
        <v>310</v>
      </c>
      <c r="C33" s="48">
        <v>0</v>
      </c>
      <c r="D33" s="45">
        <v>80</v>
      </c>
      <c r="E33" s="48">
        <v>0.2</v>
      </c>
      <c r="F33" s="45">
        <v>40</v>
      </c>
      <c r="G33" s="48">
        <v>0.2</v>
      </c>
      <c r="H33" s="45">
        <v>150</v>
      </c>
      <c r="I33" s="48">
        <v>10.8</v>
      </c>
      <c r="J33" s="45">
        <v>590</v>
      </c>
      <c r="K33" s="48">
        <v>11.1</v>
      </c>
    </row>
    <row r="34" spans="1:11" ht="14.25" x14ac:dyDescent="0.2">
      <c r="A34" s="82" t="s">
        <v>162</v>
      </c>
      <c r="B34" s="45">
        <v>280</v>
      </c>
      <c r="C34" s="48">
        <v>0</v>
      </c>
      <c r="D34" s="45">
        <v>80</v>
      </c>
      <c r="E34" s="48">
        <v>0.1</v>
      </c>
      <c r="F34" s="45">
        <v>50</v>
      </c>
      <c r="G34" s="48">
        <v>0.3</v>
      </c>
      <c r="H34" s="45">
        <v>170</v>
      </c>
      <c r="I34" s="48">
        <v>9.6</v>
      </c>
      <c r="J34" s="45">
        <v>570</v>
      </c>
      <c r="K34" s="48">
        <v>10.1</v>
      </c>
    </row>
    <row r="35" spans="1:11" ht="14.25" x14ac:dyDescent="0.2">
      <c r="A35" s="82" t="s">
        <v>163</v>
      </c>
      <c r="B35" s="45">
        <v>270</v>
      </c>
      <c r="C35" s="48">
        <v>0</v>
      </c>
      <c r="D35" s="45">
        <v>80</v>
      </c>
      <c r="E35" s="48">
        <v>0.1</v>
      </c>
      <c r="F35" s="45">
        <v>50</v>
      </c>
      <c r="G35" s="48">
        <v>0.2</v>
      </c>
      <c r="H35" s="45">
        <v>160</v>
      </c>
      <c r="I35" s="48">
        <v>8.8000000000000007</v>
      </c>
      <c r="J35" s="45">
        <v>560</v>
      </c>
      <c r="K35" s="48">
        <v>9.1</v>
      </c>
    </row>
    <row r="36" spans="1:11" ht="14.25" x14ac:dyDescent="0.2">
      <c r="A36" s="82" t="s">
        <v>164</v>
      </c>
      <c r="B36" s="45">
        <v>280</v>
      </c>
      <c r="C36" s="48">
        <v>0</v>
      </c>
      <c r="D36" s="45">
        <v>80</v>
      </c>
      <c r="E36" s="48">
        <v>0.1</v>
      </c>
      <c r="F36" s="45">
        <v>40</v>
      </c>
      <c r="G36" s="48">
        <v>0.2</v>
      </c>
      <c r="H36" s="45">
        <v>160</v>
      </c>
      <c r="I36" s="48">
        <v>10</v>
      </c>
      <c r="J36" s="45">
        <v>550</v>
      </c>
      <c r="K36" s="48">
        <v>10.3</v>
      </c>
    </row>
    <row r="37" spans="1:11" ht="14.25" x14ac:dyDescent="0.2">
      <c r="A37" s="82" t="s">
        <v>165</v>
      </c>
      <c r="B37" s="45">
        <v>260</v>
      </c>
      <c r="C37" s="48">
        <v>0</v>
      </c>
      <c r="D37" s="45">
        <v>70</v>
      </c>
      <c r="E37" s="48">
        <v>0.1</v>
      </c>
      <c r="F37" s="45">
        <v>40</v>
      </c>
      <c r="G37" s="48">
        <v>0.2</v>
      </c>
      <c r="H37" s="45">
        <v>150</v>
      </c>
      <c r="I37" s="48">
        <v>12.6</v>
      </c>
      <c r="J37" s="45">
        <v>510</v>
      </c>
      <c r="K37" s="48">
        <v>12.9</v>
      </c>
    </row>
    <row r="38" spans="1:11" ht="14.25" x14ac:dyDescent="0.2">
      <c r="A38" s="82" t="s">
        <v>166</v>
      </c>
      <c r="B38" s="45">
        <v>250</v>
      </c>
      <c r="C38" s="48">
        <v>0</v>
      </c>
      <c r="D38" s="45">
        <v>70</v>
      </c>
      <c r="E38" s="48">
        <v>0.1</v>
      </c>
      <c r="F38" s="45">
        <v>40</v>
      </c>
      <c r="G38" s="48">
        <v>0.2</v>
      </c>
      <c r="H38" s="45">
        <v>180</v>
      </c>
      <c r="I38" s="48">
        <v>14.1</v>
      </c>
      <c r="J38" s="45">
        <v>540</v>
      </c>
      <c r="K38" s="48">
        <v>14.4</v>
      </c>
    </row>
    <row r="39" spans="1:11" ht="14.25" x14ac:dyDescent="0.2">
      <c r="A39" s="82" t="s">
        <v>167</v>
      </c>
      <c r="B39" s="45">
        <v>290</v>
      </c>
      <c r="C39" s="48">
        <v>0</v>
      </c>
      <c r="D39" s="45">
        <v>90</v>
      </c>
      <c r="E39" s="48">
        <v>0.1</v>
      </c>
      <c r="F39" s="45">
        <v>60</v>
      </c>
      <c r="G39" s="48">
        <v>0.3</v>
      </c>
      <c r="H39" s="45">
        <v>200</v>
      </c>
      <c r="I39" s="48">
        <v>24.2</v>
      </c>
      <c r="J39" s="45">
        <v>630</v>
      </c>
      <c r="K39" s="48">
        <v>24.6</v>
      </c>
    </row>
    <row r="40" spans="1:11" ht="14.25" x14ac:dyDescent="0.2">
      <c r="A40" s="82" t="s">
        <v>168</v>
      </c>
      <c r="B40" s="45">
        <v>280</v>
      </c>
      <c r="C40" s="48">
        <v>0</v>
      </c>
      <c r="D40" s="45">
        <v>90</v>
      </c>
      <c r="E40" s="48">
        <v>0.2</v>
      </c>
      <c r="F40" s="45">
        <v>60</v>
      </c>
      <c r="G40" s="48">
        <v>0.3</v>
      </c>
      <c r="H40" s="45">
        <v>230</v>
      </c>
      <c r="I40" s="48">
        <v>22.9</v>
      </c>
      <c r="J40" s="45">
        <v>660</v>
      </c>
      <c r="K40" s="48">
        <v>23.3</v>
      </c>
    </row>
    <row r="41" spans="1:11" ht="14.25" x14ac:dyDescent="0.2">
      <c r="A41" s="82" t="s">
        <v>169</v>
      </c>
      <c r="B41" s="45">
        <v>210</v>
      </c>
      <c r="C41" s="48">
        <v>0</v>
      </c>
      <c r="D41" s="45">
        <v>80</v>
      </c>
      <c r="E41" s="48">
        <v>0.1</v>
      </c>
      <c r="F41" s="45">
        <v>30</v>
      </c>
      <c r="G41" s="48">
        <v>0.1</v>
      </c>
      <c r="H41" s="45">
        <v>150</v>
      </c>
      <c r="I41" s="48">
        <v>18.100000000000001</v>
      </c>
      <c r="J41" s="45">
        <v>470</v>
      </c>
      <c r="K41" s="48">
        <v>18.399999999999999</v>
      </c>
    </row>
    <row r="42" spans="1:11" ht="14.25" x14ac:dyDescent="0.2">
      <c r="A42" s="82" t="s">
        <v>170</v>
      </c>
      <c r="B42" s="45">
        <v>230</v>
      </c>
      <c r="C42" s="48">
        <v>0</v>
      </c>
      <c r="D42" s="45">
        <v>70</v>
      </c>
      <c r="E42" s="48">
        <v>0.1</v>
      </c>
      <c r="F42" s="45">
        <v>30</v>
      </c>
      <c r="G42" s="48">
        <v>0.1</v>
      </c>
      <c r="H42" s="45">
        <v>150</v>
      </c>
      <c r="I42" s="48">
        <v>11.1</v>
      </c>
      <c r="J42" s="45">
        <v>480</v>
      </c>
      <c r="K42" s="48">
        <v>11.3</v>
      </c>
    </row>
    <row r="43" spans="1:11" ht="14.25" x14ac:dyDescent="0.2">
      <c r="A43" s="82" t="s">
        <v>171</v>
      </c>
      <c r="B43" s="45">
        <v>280</v>
      </c>
      <c r="C43" s="48">
        <v>0.1</v>
      </c>
      <c r="D43" s="45">
        <v>70</v>
      </c>
      <c r="E43" s="48">
        <v>0.1</v>
      </c>
      <c r="F43" s="45">
        <v>40</v>
      </c>
      <c r="G43" s="48">
        <v>0.2</v>
      </c>
      <c r="H43" s="45">
        <v>190</v>
      </c>
      <c r="I43" s="48">
        <v>15.2</v>
      </c>
      <c r="J43" s="45">
        <v>590</v>
      </c>
      <c r="K43" s="48">
        <v>15.5</v>
      </c>
    </row>
    <row r="44" spans="1:11" ht="14.25" x14ac:dyDescent="0.2">
      <c r="A44" s="82" t="s">
        <v>75</v>
      </c>
      <c r="B44" s="45">
        <v>300</v>
      </c>
      <c r="C44" s="48">
        <v>0</v>
      </c>
      <c r="D44" s="45">
        <v>100</v>
      </c>
      <c r="E44" s="48">
        <v>0.1</v>
      </c>
      <c r="F44" s="45">
        <v>50</v>
      </c>
      <c r="G44" s="48">
        <v>0.2</v>
      </c>
      <c r="H44" s="45">
        <v>210</v>
      </c>
      <c r="I44" s="48">
        <v>12.4</v>
      </c>
      <c r="J44" s="45">
        <v>660</v>
      </c>
      <c r="K44" s="48">
        <v>12.7</v>
      </c>
    </row>
    <row r="45" spans="1:11" ht="14.25" x14ac:dyDescent="0.2">
      <c r="A45" s="82" t="s">
        <v>172</v>
      </c>
      <c r="B45" s="45">
        <v>260</v>
      </c>
      <c r="C45" s="48">
        <v>0</v>
      </c>
      <c r="D45" s="45">
        <v>90</v>
      </c>
      <c r="E45" s="48">
        <v>0.1</v>
      </c>
      <c r="F45" s="45">
        <v>40</v>
      </c>
      <c r="G45" s="48">
        <v>0.2</v>
      </c>
      <c r="H45" s="45">
        <v>190</v>
      </c>
      <c r="I45" s="48">
        <v>11.8</v>
      </c>
      <c r="J45" s="45">
        <v>580</v>
      </c>
      <c r="K45" s="48">
        <v>12.2</v>
      </c>
    </row>
    <row r="46" spans="1:11" ht="14.25" x14ac:dyDescent="0.2">
      <c r="A46" s="82" t="s">
        <v>87</v>
      </c>
      <c r="B46" s="45">
        <v>260</v>
      </c>
      <c r="C46" s="48">
        <v>0</v>
      </c>
      <c r="D46" s="45">
        <v>80</v>
      </c>
      <c r="E46" s="48">
        <v>0.1</v>
      </c>
      <c r="F46" s="45">
        <v>50</v>
      </c>
      <c r="G46" s="48">
        <v>0.2</v>
      </c>
      <c r="H46" s="45">
        <v>150</v>
      </c>
      <c r="I46" s="48">
        <v>19.600000000000001</v>
      </c>
      <c r="J46" s="45">
        <v>540</v>
      </c>
      <c r="K46" s="48">
        <v>19.899999999999999</v>
      </c>
    </row>
    <row r="47" spans="1:11" ht="14.25" x14ac:dyDescent="0.2">
      <c r="A47" s="82" t="s">
        <v>89</v>
      </c>
      <c r="B47" s="45">
        <v>290</v>
      </c>
      <c r="C47" s="48">
        <v>0</v>
      </c>
      <c r="D47" s="45">
        <v>90</v>
      </c>
      <c r="E47" s="48">
        <v>0.1</v>
      </c>
      <c r="F47" s="45">
        <v>40</v>
      </c>
      <c r="G47" s="48">
        <v>0.2</v>
      </c>
      <c r="H47" s="45">
        <v>200</v>
      </c>
      <c r="I47" s="48">
        <v>13.3</v>
      </c>
      <c r="J47" s="45">
        <v>610</v>
      </c>
      <c r="K47" s="48">
        <v>13.6</v>
      </c>
    </row>
    <row r="48" spans="1:11" ht="14.25" x14ac:dyDescent="0.2">
      <c r="A48" s="82" t="s">
        <v>92</v>
      </c>
      <c r="B48" s="45">
        <v>280</v>
      </c>
      <c r="C48" s="48">
        <v>0.1</v>
      </c>
      <c r="D48" s="45">
        <v>90</v>
      </c>
      <c r="E48" s="48">
        <v>0.1</v>
      </c>
      <c r="F48" s="45">
        <v>40</v>
      </c>
      <c r="G48" s="48">
        <v>0.2</v>
      </c>
      <c r="H48" s="45">
        <v>190</v>
      </c>
      <c r="I48" s="48">
        <v>16.899999999999999</v>
      </c>
      <c r="J48" s="45">
        <v>600</v>
      </c>
      <c r="K48" s="48">
        <v>17.3</v>
      </c>
    </row>
    <row r="49" spans="1:21" ht="14.25" x14ac:dyDescent="0.2">
      <c r="A49" s="82" t="s">
        <v>94</v>
      </c>
      <c r="B49" s="45">
        <v>260</v>
      </c>
      <c r="C49" s="48">
        <v>0</v>
      </c>
      <c r="D49" s="45">
        <v>80</v>
      </c>
      <c r="E49" s="48">
        <v>0.1</v>
      </c>
      <c r="F49" s="45">
        <v>40</v>
      </c>
      <c r="G49" s="48">
        <v>0.2</v>
      </c>
      <c r="H49" s="45">
        <v>150</v>
      </c>
      <c r="I49" s="48">
        <v>8.9</v>
      </c>
      <c r="J49" s="45">
        <v>530</v>
      </c>
      <c r="K49" s="48">
        <v>9.1999999999999993</v>
      </c>
    </row>
    <row r="50" spans="1:21" ht="14.25" x14ac:dyDescent="0.2">
      <c r="A50" s="82" t="s">
        <v>96</v>
      </c>
      <c r="B50" s="45">
        <v>240</v>
      </c>
      <c r="C50" s="48">
        <v>0</v>
      </c>
      <c r="D50" s="45">
        <v>80</v>
      </c>
      <c r="E50" s="48">
        <v>0.1</v>
      </c>
      <c r="F50" s="45">
        <v>40</v>
      </c>
      <c r="G50" s="48">
        <v>0.2</v>
      </c>
      <c r="H50" s="45">
        <v>180</v>
      </c>
      <c r="I50" s="48">
        <v>10.4</v>
      </c>
      <c r="J50" s="45">
        <v>540</v>
      </c>
      <c r="K50" s="48">
        <v>10.7</v>
      </c>
    </row>
    <row r="51" spans="1:21" ht="14.25" x14ac:dyDescent="0.2">
      <c r="A51" s="82" t="s">
        <v>106</v>
      </c>
      <c r="B51" s="45">
        <v>310</v>
      </c>
      <c r="C51" s="48">
        <v>0.1</v>
      </c>
      <c r="D51" s="45">
        <v>90</v>
      </c>
      <c r="E51" s="48">
        <v>0.2</v>
      </c>
      <c r="F51" s="45">
        <v>50</v>
      </c>
      <c r="G51" s="48">
        <v>0.3</v>
      </c>
      <c r="H51" s="45">
        <v>220</v>
      </c>
      <c r="I51" s="48">
        <v>15.3</v>
      </c>
      <c r="J51" s="45">
        <v>670</v>
      </c>
      <c r="K51" s="48">
        <v>15.8</v>
      </c>
    </row>
    <row r="52" spans="1:21" ht="14.25" x14ac:dyDescent="0.2">
      <c r="A52" s="82" t="s">
        <v>108</v>
      </c>
      <c r="B52" s="45">
        <v>310</v>
      </c>
      <c r="C52" s="48">
        <v>0</v>
      </c>
      <c r="D52" s="45">
        <v>100</v>
      </c>
      <c r="E52" s="48">
        <v>0.2</v>
      </c>
      <c r="F52" s="45">
        <v>50</v>
      </c>
      <c r="G52" s="48">
        <v>0.3</v>
      </c>
      <c r="H52" s="45">
        <v>240</v>
      </c>
      <c r="I52" s="48">
        <v>17.5</v>
      </c>
      <c r="J52" s="45">
        <v>710</v>
      </c>
      <c r="K52" s="48">
        <v>18</v>
      </c>
    </row>
    <row r="53" spans="1:21" ht="14.25" x14ac:dyDescent="0.2">
      <c r="A53" s="82" t="s">
        <v>110</v>
      </c>
      <c r="B53" s="45">
        <v>260</v>
      </c>
      <c r="C53" s="48">
        <v>0</v>
      </c>
      <c r="D53" s="45">
        <v>70</v>
      </c>
      <c r="E53" s="48">
        <v>0.1</v>
      </c>
      <c r="F53" s="45">
        <v>30</v>
      </c>
      <c r="G53" s="48">
        <v>0.1</v>
      </c>
      <c r="H53" s="45">
        <v>190</v>
      </c>
      <c r="I53" s="48">
        <v>13.7</v>
      </c>
      <c r="J53" s="45">
        <v>550</v>
      </c>
      <c r="K53" s="48">
        <v>13.9</v>
      </c>
    </row>
    <row r="54" spans="1:21" ht="14.25" x14ac:dyDescent="0.2">
      <c r="A54" s="82" t="s">
        <v>112</v>
      </c>
      <c r="B54" s="45">
        <v>240</v>
      </c>
      <c r="C54" s="48">
        <v>0</v>
      </c>
      <c r="D54" s="45">
        <v>60</v>
      </c>
      <c r="E54" s="48">
        <v>0.1</v>
      </c>
      <c r="F54" s="45">
        <v>40</v>
      </c>
      <c r="G54" s="48">
        <v>0.1</v>
      </c>
      <c r="H54" s="45">
        <v>160</v>
      </c>
      <c r="I54" s="48">
        <v>9.9</v>
      </c>
      <c r="J54" s="45">
        <v>510</v>
      </c>
      <c r="K54" s="48">
        <v>10.1</v>
      </c>
    </row>
    <row r="55" spans="1:21" ht="14.25" x14ac:dyDescent="0.2">
      <c r="A55" s="82" t="s">
        <v>115</v>
      </c>
      <c r="B55" s="45">
        <v>330</v>
      </c>
      <c r="C55" s="48">
        <v>0.1</v>
      </c>
      <c r="D55" s="45">
        <v>90</v>
      </c>
      <c r="E55" s="48">
        <v>0.1</v>
      </c>
      <c r="F55" s="45">
        <v>60</v>
      </c>
      <c r="G55" s="48">
        <v>0.2</v>
      </c>
      <c r="H55" s="45">
        <v>190</v>
      </c>
      <c r="I55" s="48">
        <v>15.2</v>
      </c>
      <c r="J55" s="45">
        <v>670</v>
      </c>
      <c r="K55" s="48">
        <v>15.5</v>
      </c>
    </row>
    <row r="56" spans="1:21" ht="14.25" x14ac:dyDescent="0.2">
      <c r="A56" s="82" t="s">
        <v>119</v>
      </c>
      <c r="B56" s="45">
        <v>320</v>
      </c>
      <c r="C56" s="48">
        <v>0</v>
      </c>
      <c r="D56" s="45">
        <v>120</v>
      </c>
      <c r="E56" s="48">
        <v>0.1</v>
      </c>
      <c r="F56" s="45">
        <v>50</v>
      </c>
      <c r="G56" s="48">
        <v>0.2</v>
      </c>
      <c r="H56" s="45">
        <v>240</v>
      </c>
      <c r="I56" s="48">
        <v>13.3</v>
      </c>
      <c r="J56" s="45">
        <v>720</v>
      </c>
      <c r="K56" s="48">
        <v>13.6</v>
      </c>
    </row>
    <row r="57" spans="1:21" ht="14.25" x14ac:dyDescent="0.2">
      <c r="A57" s="82" t="s">
        <v>121</v>
      </c>
      <c r="B57" s="45">
        <v>260</v>
      </c>
      <c r="C57" s="48">
        <v>0</v>
      </c>
      <c r="D57" s="45">
        <v>80</v>
      </c>
      <c r="E57" s="48">
        <v>0.1</v>
      </c>
      <c r="F57" s="45">
        <v>40</v>
      </c>
      <c r="G57" s="48">
        <v>0.1</v>
      </c>
      <c r="H57" s="45">
        <v>170</v>
      </c>
      <c r="I57" s="48">
        <v>12.8</v>
      </c>
      <c r="J57" s="45">
        <v>540</v>
      </c>
      <c r="K57" s="48">
        <v>13.1</v>
      </c>
    </row>
    <row r="58" spans="1:21" ht="14.25" x14ac:dyDescent="0.2">
      <c r="A58" s="82" t="s">
        <v>122</v>
      </c>
      <c r="B58" s="45">
        <v>230</v>
      </c>
      <c r="C58" s="48">
        <v>0</v>
      </c>
      <c r="D58" s="45">
        <v>50</v>
      </c>
      <c r="E58" s="48">
        <v>0</v>
      </c>
      <c r="F58" s="45">
        <v>40</v>
      </c>
      <c r="G58" s="48">
        <v>0.2</v>
      </c>
      <c r="H58" s="45">
        <v>180</v>
      </c>
      <c r="I58" s="48">
        <v>13.5</v>
      </c>
      <c r="J58" s="45">
        <v>500</v>
      </c>
      <c r="K58" s="48">
        <v>13.7</v>
      </c>
    </row>
    <row r="59" spans="1:21" ht="14.25" x14ac:dyDescent="0.2">
      <c r="A59" s="82" t="s">
        <v>125</v>
      </c>
      <c r="B59" s="45">
        <v>220</v>
      </c>
      <c r="C59" s="48">
        <v>0</v>
      </c>
      <c r="D59" s="45">
        <v>70</v>
      </c>
      <c r="E59" s="48">
        <v>0.1</v>
      </c>
      <c r="F59" s="45">
        <v>30</v>
      </c>
      <c r="G59" s="48">
        <v>0.1</v>
      </c>
      <c r="H59" s="45">
        <v>200</v>
      </c>
      <c r="I59" s="48">
        <v>19.7</v>
      </c>
      <c r="J59" s="45">
        <v>530</v>
      </c>
      <c r="K59" s="48">
        <v>19.8</v>
      </c>
    </row>
    <row r="60" spans="1:21" ht="14.25" x14ac:dyDescent="0.2">
      <c r="A60" s="82" t="s">
        <v>126</v>
      </c>
      <c r="B60" s="45">
        <v>270</v>
      </c>
      <c r="C60" s="48">
        <v>0</v>
      </c>
      <c r="D60" s="45">
        <v>80</v>
      </c>
      <c r="E60" s="48">
        <v>0.1</v>
      </c>
      <c r="F60" s="45">
        <v>40</v>
      </c>
      <c r="G60" s="48">
        <v>0.1</v>
      </c>
      <c r="H60" s="45">
        <v>160</v>
      </c>
      <c r="I60" s="48">
        <v>15.3</v>
      </c>
      <c r="J60" s="45">
        <v>540</v>
      </c>
      <c r="K60" s="48">
        <v>15.5</v>
      </c>
    </row>
    <row r="61" spans="1:21" ht="14.25" x14ac:dyDescent="0.2">
      <c r="A61" s="82" t="s">
        <v>206</v>
      </c>
      <c r="B61" s="45">
        <v>230</v>
      </c>
      <c r="C61" s="48">
        <v>0</v>
      </c>
      <c r="D61" s="45">
        <v>70</v>
      </c>
      <c r="E61" s="48">
        <v>0.1</v>
      </c>
      <c r="F61" s="45">
        <v>40</v>
      </c>
      <c r="G61" s="48">
        <v>0.1</v>
      </c>
      <c r="H61" s="45">
        <v>150</v>
      </c>
      <c r="I61" s="48">
        <v>14.3</v>
      </c>
      <c r="J61" s="45">
        <v>480</v>
      </c>
      <c r="K61" s="48">
        <v>14.6</v>
      </c>
      <c r="L61"/>
      <c r="M61"/>
      <c r="N61"/>
      <c r="O61"/>
      <c r="P61"/>
      <c r="Q61"/>
      <c r="R61"/>
      <c r="S61"/>
      <c r="T61"/>
      <c r="U61"/>
    </row>
    <row r="62" spans="1:21" ht="14.25" x14ac:dyDescent="0.2">
      <c r="A62" s="82" t="s">
        <v>208</v>
      </c>
      <c r="B62" s="45">
        <v>280</v>
      </c>
      <c r="C62" s="48">
        <v>0</v>
      </c>
      <c r="D62" s="45">
        <v>90</v>
      </c>
      <c r="E62" s="48">
        <v>0.1</v>
      </c>
      <c r="F62" s="45">
        <v>30</v>
      </c>
      <c r="G62" s="48">
        <v>0.2</v>
      </c>
      <c r="H62" s="45">
        <v>140</v>
      </c>
      <c r="I62" s="48">
        <v>13.5</v>
      </c>
      <c r="J62" s="45">
        <v>540</v>
      </c>
      <c r="K62" s="48">
        <v>13.7</v>
      </c>
      <c r="L62"/>
      <c r="M62"/>
      <c r="N62"/>
      <c r="O62"/>
      <c r="P62"/>
      <c r="Q62"/>
      <c r="R62"/>
      <c r="S62"/>
      <c r="T62"/>
      <c r="U62"/>
    </row>
    <row r="63" spans="1:21" ht="14.25" x14ac:dyDescent="0.2">
      <c r="A63" s="82" t="s">
        <v>211</v>
      </c>
      <c r="B63" s="45">
        <v>250</v>
      </c>
      <c r="C63" s="48">
        <v>0.1</v>
      </c>
      <c r="D63" s="45">
        <v>80</v>
      </c>
      <c r="E63" s="48">
        <v>0.1</v>
      </c>
      <c r="F63" s="45">
        <v>40</v>
      </c>
      <c r="G63" s="48">
        <v>0.2</v>
      </c>
      <c r="H63" s="45">
        <v>160</v>
      </c>
      <c r="I63" s="48">
        <v>8.5</v>
      </c>
      <c r="J63" s="45">
        <v>530</v>
      </c>
      <c r="K63" s="48">
        <v>8.8000000000000007</v>
      </c>
      <c r="L63"/>
      <c r="M63"/>
      <c r="N63"/>
      <c r="O63"/>
      <c r="P63"/>
      <c r="Q63"/>
      <c r="R63"/>
      <c r="S63"/>
      <c r="T63"/>
      <c r="U63"/>
    </row>
    <row r="64" spans="1:21" s="39" customFormat="1" ht="14.25" x14ac:dyDescent="0.2">
      <c r="A64" s="82" t="s">
        <v>77</v>
      </c>
      <c r="B64" s="45">
        <v>300</v>
      </c>
      <c r="C64" s="48">
        <v>0</v>
      </c>
      <c r="D64" s="45">
        <v>80</v>
      </c>
      <c r="E64" s="48">
        <v>0.1</v>
      </c>
      <c r="F64" s="45">
        <v>60</v>
      </c>
      <c r="G64" s="48">
        <v>0.2</v>
      </c>
      <c r="H64" s="45">
        <v>220</v>
      </c>
      <c r="I64" s="48">
        <v>16.899999999999999</v>
      </c>
      <c r="J64" s="45">
        <v>660</v>
      </c>
      <c r="K64" s="48">
        <v>17.3</v>
      </c>
    </row>
    <row r="65" spans="1:11" s="39" customFormat="1" ht="14.25" x14ac:dyDescent="0.2">
      <c r="A65" s="82" t="s">
        <v>78</v>
      </c>
      <c r="B65" s="45">
        <v>200</v>
      </c>
      <c r="C65" s="48">
        <v>0</v>
      </c>
      <c r="D65" s="45">
        <v>60</v>
      </c>
      <c r="E65" s="48">
        <v>0</v>
      </c>
      <c r="F65" s="45">
        <v>20</v>
      </c>
      <c r="G65" s="48">
        <v>0.1</v>
      </c>
      <c r="H65" s="45">
        <v>150</v>
      </c>
      <c r="I65" s="48">
        <v>17.8</v>
      </c>
      <c r="J65" s="45">
        <v>430</v>
      </c>
      <c r="K65" s="48">
        <v>17.899999999999999</v>
      </c>
    </row>
    <row r="66" spans="1:11" s="39" customFormat="1" ht="14.25" x14ac:dyDescent="0.2">
      <c r="A66" s="82" t="s">
        <v>79</v>
      </c>
      <c r="B66" s="45">
        <v>230</v>
      </c>
      <c r="C66" s="48">
        <v>0</v>
      </c>
      <c r="D66" s="45">
        <v>80</v>
      </c>
      <c r="E66" s="48">
        <v>0.1</v>
      </c>
      <c r="F66" s="45">
        <v>40</v>
      </c>
      <c r="G66" s="48">
        <v>0.1</v>
      </c>
      <c r="H66" s="45">
        <v>130</v>
      </c>
      <c r="I66" s="48">
        <v>15.5</v>
      </c>
      <c r="J66" s="45">
        <v>470</v>
      </c>
      <c r="K66" s="48">
        <v>15.7</v>
      </c>
    </row>
    <row r="67" spans="1:11" s="39" customFormat="1" ht="14.25" x14ac:dyDescent="0.2">
      <c r="A67" s="82" t="s">
        <v>80</v>
      </c>
      <c r="B67" s="45">
        <v>230</v>
      </c>
      <c r="C67" s="48">
        <v>0</v>
      </c>
      <c r="D67" s="45">
        <v>70</v>
      </c>
      <c r="E67" s="48">
        <v>0.1</v>
      </c>
      <c r="F67" s="45">
        <v>50</v>
      </c>
      <c r="G67" s="48">
        <v>0.2</v>
      </c>
      <c r="H67" s="45">
        <v>160</v>
      </c>
      <c r="I67" s="48">
        <v>9</v>
      </c>
      <c r="J67" s="45">
        <v>500</v>
      </c>
      <c r="K67" s="48">
        <v>9.3000000000000007</v>
      </c>
    </row>
    <row r="68" spans="1:11" s="39" customFormat="1" ht="14.25" x14ac:dyDescent="0.2">
      <c r="A68" s="82" t="s">
        <v>81</v>
      </c>
      <c r="B68" s="45">
        <v>100</v>
      </c>
      <c r="C68" s="48">
        <v>0</v>
      </c>
      <c r="D68" s="45">
        <v>50</v>
      </c>
      <c r="E68" s="48">
        <v>0.1</v>
      </c>
      <c r="F68" s="45">
        <v>30</v>
      </c>
      <c r="G68" s="48">
        <v>0.1</v>
      </c>
      <c r="H68" s="45">
        <v>90</v>
      </c>
      <c r="I68" s="48">
        <v>2.5</v>
      </c>
      <c r="J68" s="45">
        <v>260</v>
      </c>
      <c r="K68" s="48">
        <v>2.6</v>
      </c>
    </row>
    <row r="69" spans="1:11" s="39" customFormat="1" ht="14.25" x14ac:dyDescent="0.2">
      <c r="A69" s="82" t="s">
        <v>82</v>
      </c>
      <c r="B69" s="45">
        <v>130</v>
      </c>
      <c r="C69" s="48">
        <v>0</v>
      </c>
      <c r="D69" s="45">
        <v>40</v>
      </c>
      <c r="E69" s="48">
        <v>0</v>
      </c>
      <c r="F69" s="45">
        <v>20</v>
      </c>
      <c r="G69" s="48">
        <v>0.1</v>
      </c>
      <c r="H69" s="45">
        <v>90</v>
      </c>
      <c r="I69" s="48">
        <v>6.5</v>
      </c>
      <c r="J69" s="45">
        <v>280</v>
      </c>
      <c r="K69" s="48">
        <v>6.6</v>
      </c>
    </row>
    <row r="70" spans="1:11" s="39" customFormat="1" ht="14.25" x14ac:dyDescent="0.2">
      <c r="A70" s="82" t="s">
        <v>86</v>
      </c>
      <c r="B70" s="45">
        <v>190</v>
      </c>
      <c r="C70" s="48">
        <v>0</v>
      </c>
      <c r="D70" s="45">
        <v>60</v>
      </c>
      <c r="E70" s="48">
        <v>0</v>
      </c>
      <c r="F70" s="45">
        <v>30</v>
      </c>
      <c r="G70" s="48">
        <v>0.1</v>
      </c>
      <c r="H70" s="45">
        <v>100</v>
      </c>
      <c r="I70" s="48">
        <v>5.5</v>
      </c>
      <c r="J70" s="45">
        <v>370</v>
      </c>
      <c r="K70" s="48">
        <v>5.6</v>
      </c>
    </row>
    <row r="71" spans="1:11" s="39" customFormat="1" ht="14.25" x14ac:dyDescent="0.2">
      <c r="A71" s="82" t="s">
        <v>88</v>
      </c>
      <c r="B71" s="45">
        <v>240</v>
      </c>
      <c r="C71" s="48">
        <v>0</v>
      </c>
      <c r="D71" s="45">
        <v>60</v>
      </c>
      <c r="E71" s="48">
        <v>0.1</v>
      </c>
      <c r="F71" s="45">
        <v>30</v>
      </c>
      <c r="G71" s="48">
        <v>0.1</v>
      </c>
      <c r="H71" s="45">
        <v>110</v>
      </c>
      <c r="I71" s="48">
        <v>11.5</v>
      </c>
      <c r="J71" s="45">
        <v>440</v>
      </c>
      <c r="K71" s="48">
        <v>11.7</v>
      </c>
    </row>
    <row r="72" spans="1:11" s="39" customFormat="1" ht="14.25" x14ac:dyDescent="0.2">
      <c r="A72" s="82" t="s">
        <v>91</v>
      </c>
      <c r="B72" s="45">
        <v>250</v>
      </c>
      <c r="C72" s="48">
        <v>0</v>
      </c>
      <c r="D72" s="45">
        <v>60</v>
      </c>
      <c r="E72" s="48">
        <v>0.1</v>
      </c>
      <c r="F72" s="45">
        <v>30</v>
      </c>
      <c r="G72" s="48">
        <v>0.1</v>
      </c>
      <c r="H72" s="45">
        <v>120</v>
      </c>
      <c r="I72" s="48">
        <v>9.6</v>
      </c>
      <c r="J72" s="45">
        <v>460</v>
      </c>
      <c r="K72" s="48">
        <v>9.8000000000000007</v>
      </c>
    </row>
    <row r="73" spans="1:11" s="39" customFormat="1" ht="14.25" x14ac:dyDescent="0.2">
      <c r="A73" s="82" t="s">
        <v>93</v>
      </c>
      <c r="B73" s="45">
        <v>280</v>
      </c>
      <c r="C73" s="48">
        <v>0.1</v>
      </c>
      <c r="D73" s="45">
        <v>60</v>
      </c>
      <c r="E73" s="48">
        <v>0</v>
      </c>
      <c r="F73" s="45">
        <v>40</v>
      </c>
      <c r="G73" s="48">
        <v>0.2</v>
      </c>
      <c r="H73" s="45">
        <v>130</v>
      </c>
      <c r="I73" s="48">
        <v>9.9</v>
      </c>
      <c r="J73" s="45">
        <v>510</v>
      </c>
      <c r="K73" s="48">
        <v>10.1</v>
      </c>
    </row>
    <row r="74" spans="1:11" s="39" customFormat="1" ht="14.25" x14ac:dyDescent="0.2">
      <c r="A74" s="82" t="s">
        <v>97</v>
      </c>
      <c r="B74" s="45">
        <v>290</v>
      </c>
      <c r="C74" s="48">
        <v>0</v>
      </c>
      <c r="D74" s="45">
        <v>80</v>
      </c>
      <c r="E74" s="48">
        <v>0.1</v>
      </c>
      <c r="F74" s="45">
        <v>40</v>
      </c>
      <c r="G74" s="48">
        <v>0.2</v>
      </c>
      <c r="H74" s="45">
        <v>170</v>
      </c>
      <c r="I74" s="48">
        <v>14.6</v>
      </c>
      <c r="J74" s="45">
        <v>580</v>
      </c>
      <c r="K74" s="48">
        <v>14.9</v>
      </c>
    </row>
    <row r="75" spans="1:11" s="39" customFormat="1" ht="14.25" x14ac:dyDescent="0.2">
      <c r="A75" s="82" t="s">
        <v>105</v>
      </c>
      <c r="B75" s="45">
        <v>280</v>
      </c>
      <c r="C75" s="48">
        <v>0</v>
      </c>
      <c r="D75" s="45">
        <v>70</v>
      </c>
      <c r="E75" s="48">
        <v>0.1</v>
      </c>
      <c r="F75" s="45">
        <v>50</v>
      </c>
      <c r="G75" s="48">
        <v>0.2</v>
      </c>
      <c r="H75" s="45">
        <v>160</v>
      </c>
      <c r="I75" s="48">
        <v>12.2</v>
      </c>
      <c r="J75" s="45">
        <v>560</v>
      </c>
      <c r="K75" s="48">
        <v>12.5</v>
      </c>
    </row>
    <row r="76" spans="1:11" s="39" customFormat="1" ht="14.25" x14ac:dyDescent="0.2">
      <c r="A76" s="82" t="s">
        <v>107</v>
      </c>
      <c r="B76" s="45">
        <v>350</v>
      </c>
      <c r="C76" s="48">
        <v>0.1</v>
      </c>
      <c r="D76" s="45">
        <v>90</v>
      </c>
      <c r="E76" s="48">
        <v>0.1</v>
      </c>
      <c r="F76" s="45">
        <v>50</v>
      </c>
      <c r="G76" s="48">
        <v>0.2</v>
      </c>
      <c r="H76" s="45">
        <v>230</v>
      </c>
      <c r="I76" s="48">
        <v>20</v>
      </c>
      <c r="J76" s="45">
        <v>720</v>
      </c>
      <c r="K76" s="48">
        <v>20.3</v>
      </c>
    </row>
    <row r="77" spans="1:11" s="39" customFormat="1" ht="14.25" x14ac:dyDescent="0.2">
      <c r="A77" s="82" t="s">
        <v>111</v>
      </c>
      <c r="B77" s="45">
        <v>170</v>
      </c>
      <c r="C77" s="48">
        <v>0</v>
      </c>
      <c r="D77" s="45">
        <v>60</v>
      </c>
      <c r="E77" s="48">
        <v>0.1</v>
      </c>
      <c r="F77" s="45">
        <v>40</v>
      </c>
      <c r="G77" s="48">
        <v>0.1</v>
      </c>
      <c r="H77" s="45">
        <v>130</v>
      </c>
      <c r="I77" s="48">
        <v>8.3000000000000007</v>
      </c>
      <c r="J77" s="45">
        <v>390</v>
      </c>
      <c r="K77" s="48">
        <v>8.5</v>
      </c>
    </row>
    <row r="78" spans="1:11" s="39" customFormat="1" ht="14.25" x14ac:dyDescent="0.2">
      <c r="A78" s="82" t="s">
        <v>113</v>
      </c>
      <c r="B78" s="45">
        <v>260</v>
      </c>
      <c r="C78" s="48">
        <v>0</v>
      </c>
      <c r="D78" s="45">
        <v>70</v>
      </c>
      <c r="E78" s="48">
        <v>0.1</v>
      </c>
      <c r="F78" s="45">
        <v>30</v>
      </c>
      <c r="G78" s="48">
        <v>0.1</v>
      </c>
      <c r="H78" s="45">
        <v>140</v>
      </c>
      <c r="I78" s="48">
        <v>9</v>
      </c>
      <c r="J78" s="45">
        <v>490</v>
      </c>
      <c r="K78" s="48">
        <v>9.1</v>
      </c>
    </row>
    <row r="79" spans="1:11" s="39" customFormat="1" ht="14.25" x14ac:dyDescent="0.2">
      <c r="A79" s="82" t="s">
        <v>114</v>
      </c>
      <c r="B79" s="45">
        <v>410</v>
      </c>
      <c r="C79" s="48">
        <v>0</v>
      </c>
      <c r="D79" s="45">
        <v>130</v>
      </c>
      <c r="E79" s="48">
        <v>0.1</v>
      </c>
      <c r="F79" s="45">
        <v>70</v>
      </c>
      <c r="G79" s="48">
        <v>0.2</v>
      </c>
      <c r="H79" s="45">
        <v>270</v>
      </c>
      <c r="I79" s="48">
        <v>13.4</v>
      </c>
      <c r="J79" s="45">
        <v>880</v>
      </c>
      <c r="K79" s="48">
        <v>13.7</v>
      </c>
    </row>
    <row r="80" spans="1:11" s="39" customFormat="1" ht="14.25" x14ac:dyDescent="0.2">
      <c r="A80" s="82" t="s">
        <v>118</v>
      </c>
      <c r="B80" s="45">
        <v>330</v>
      </c>
      <c r="C80" s="48">
        <v>0</v>
      </c>
      <c r="D80" s="45">
        <v>90</v>
      </c>
      <c r="E80" s="48">
        <v>0.1</v>
      </c>
      <c r="F80" s="45">
        <v>60</v>
      </c>
      <c r="G80" s="48">
        <v>0.2</v>
      </c>
      <c r="H80" s="45">
        <v>180</v>
      </c>
      <c r="I80" s="48">
        <v>12.1</v>
      </c>
      <c r="J80" s="45">
        <v>660</v>
      </c>
      <c r="K80" s="48">
        <v>12.4</v>
      </c>
    </row>
    <row r="81" spans="1:21" s="39" customFormat="1" ht="14.25" x14ac:dyDescent="0.2">
      <c r="A81" s="82" t="s">
        <v>120</v>
      </c>
      <c r="B81" s="45">
        <v>300</v>
      </c>
      <c r="C81" s="48">
        <v>0</v>
      </c>
      <c r="D81" s="45">
        <v>90</v>
      </c>
      <c r="E81" s="48">
        <v>0</v>
      </c>
      <c r="F81" s="45">
        <v>40</v>
      </c>
      <c r="G81" s="48">
        <v>0.1</v>
      </c>
      <c r="H81" s="45">
        <v>160</v>
      </c>
      <c r="I81" s="48">
        <v>12.8</v>
      </c>
      <c r="J81" s="45">
        <v>590</v>
      </c>
      <c r="K81" s="48">
        <v>13</v>
      </c>
    </row>
    <row r="82" spans="1:21" s="39" customFormat="1" ht="14.25" x14ac:dyDescent="0.2">
      <c r="A82" s="82" t="s">
        <v>123</v>
      </c>
      <c r="B82" s="45">
        <v>280</v>
      </c>
      <c r="C82" s="48">
        <v>0</v>
      </c>
      <c r="D82" s="45">
        <v>90</v>
      </c>
      <c r="E82" s="48">
        <v>0.1</v>
      </c>
      <c r="F82" s="45">
        <v>40</v>
      </c>
      <c r="G82" s="48">
        <v>0.1</v>
      </c>
      <c r="H82" s="45">
        <v>170</v>
      </c>
      <c r="I82" s="48">
        <v>22.6</v>
      </c>
      <c r="J82" s="45">
        <v>580</v>
      </c>
      <c r="K82" s="48">
        <v>22.8</v>
      </c>
    </row>
    <row r="83" spans="1:21" s="39" customFormat="1" ht="14.25" x14ac:dyDescent="0.2">
      <c r="A83" s="82" t="s">
        <v>124</v>
      </c>
      <c r="B83" s="45">
        <v>290</v>
      </c>
      <c r="C83" s="48">
        <v>0</v>
      </c>
      <c r="D83" s="45">
        <v>80</v>
      </c>
      <c r="E83" s="48">
        <v>0.1</v>
      </c>
      <c r="F83" s="45">
        <v>50</v>
      </c>
      <c r="G83" s="48">
        <v>0.2</v>
      </c>
      <c r="H83" s="45">
        <v>170</v>
      </c>
      <c r="I83" s="48">
        <v>17.2</v>
      </c>
      <c r="J83" s="45">
        <v>590</v>
      </c>
      <c r="K83" s="48">
        <v>17.5</v>
      </c>
    </row>
    <row r="84" spans="1:21" s="39" customFormat="1" ht="14.25" x14ac:dyDescent="0.2">
      <c r="A84" s="82" t="s">
        <v>127</v>
      </c>
      <c r="B84" s="45">
        <v>270</v>
      </c>
      <c r="C84" s="48">
        <v>0</v>
      </c>
      <c r="D84" s="45">
        <v>90</v>
      </c>
      <c r="E84" s="48">
        <v>0.1</v>
      </c>
      <c r="F84" s="45">
        <v>50</v>
      </c>
      <c r="G84" s="48">
        <v>0.2</v>
      </c>
      <c r="H84" s="45">
        <v>150</v>
      </c>
      <c r="I84" s="48">
        <v>19.5</v>
      </c>
      <c r="J84" s="45">
        <v>560</v>
      </c>
      <c r="K84" s="48">
        <v>19.7</v>
      </c>
    </row>
    <row r="85" spans="1:21" s="39" customFormat="1" ht="14.25" x14ac:dyDescent="0.2">
      <c r="A85" s="82" t="s">
        <v>205</v>
      </c>
      <c r="B85" s="45">
        <v>230</v>
      </c>
      <c r="C85" s="48">
        <v>0</v>
      </c>
      <c r="D85" s="45">
        <v>90</v>
      </c>
      <c r="E85" s="48">
        <v>0.1</v>
      </c>
      <c r="F85" s="45">
        <v>30</v>
      </c>
      <c r="G85" s="48">
        <v>0.1</v>
      </c>
      <c r="H85" s="45">
        <v>180</v>
      </c>
      <c r="I85" s="48">
        <v>12.8</v>
      </c>
      <c r="J85" s="45">
        <v>540</v>
      </c>
      <c r="K85" s="48">
        <v>13.1</v>
      </c>
    </row>
    <row r="86" spans="1:21" s="39" customFormat="1" ht="14.25" x14ac:dyDescent="0.2">
      <c r="A86" s="82" t="s">
        <v>207</v>
      </c>
      <c r="B86" s="45">
        <v>240</v>
      </c>
      <c r="C86" s="48">
        <v>0</v>
      </c>
      <c r="D86" s="45">
        <v>90</v>
      </c>
      <c r="E86" s="48">
        <v>0.1</v>
      </c>
      <c r="F86" s="45">
        <v>40</v>
      </c>
      <c r="G86" s="48">
        <v>0.2</v>
      </c>
      <c r="H86" s="45">
        <v>210</v>
      </c>
      <c r="I86" s="48">
        <v>19.899999999999999</v>
      </c>
      <c r="J86" s="45">
        <v>590</v>
      </c>
      <c r="K86" s="48">
        <v>20.2</v>
      </c>
    </row>
    <row r="87" spans="1:21" s="39" customFormat="1" ht="14.25" x14ac:dyDescent="0.2">
      <c r="A87" s="82" t="s">
        <v>210</v>
      </c>
      <c r="B87" s="45">
        <v>280</v>
      </c>
      <c r="C87" s="48">
        <v>0</v>
      </c>
      <c r="D87" s="45">
        <v>100</v>
      </c>
      <c r="E87" s="48">
        <v>0.1</v>
      </c>
      <c r="F87" s="45">
        <v>30</v>
      </c>
      <c r="G87" s="48">
        <v>0.1</v>
      </c>
      <c r="H87" s="45">
        <v>220</v>
      </c>
      <c r="I87" s="48">
        <v>15.8</v>
      </c>
      <c r="J87" s="45">
        <v>630</v>
      </c>
      <c r="K87" s="48">
        <v>16</v>
      </c>
    </row>
    <row r="88" spans="1:21" s="5" customFormat="1" x14ac:dyDescent="0.2">
      <c r="A88" s="83"/>
      <c r="B88" s="41"/>
      <c r="C88" s="41"/>
      <c r="D88" s="41"/>
      <c r="E88" s="41"/>
      <c r="F88" s="41"/>
      <c r="G88" s="41"/>
      <c r="H88" s="41"/>
      <c r="I88" s="41"/>
      <c r="J88" s="41"/>
      <c r="K88" s="41"/>
      <c r="L88"/>
      <c r="M88"/>
      <c r="N88"/>
      <c r="O88"/>
      <c r="P88"/>
      <c r="Q88"/>
      <c r="R88"/>
      <c r="S88"/>
      <c r="T88"/>
      <c r="U88"/>
    </row>
    <row r="89" spans="1:21" s="5" customFormat="1" x14ac:dyDescent="0.2">
      <c r="A89" s="94" t="s">
        <v>53</v>
      </c>
      <c r="B89" s="50"/>
      <c r="C89" s="51"/>
      <c r="D89" s="50"/>
      <c r="E89" s="51"/>
      <c r="F89" s="51"/>
      <c r="G89" s="51"/>
      <c r="H89" s="50"/>
      <c r="I89" s="51"/>
      <c r="J89" s="50"/>
      <c r="K89" s="51"/>
    </row>
    <row r="90" spans="1:21" s="5" customFormat="1" ht="14.25" x14ac:dyDescent="0.2">
      <c r="A90" s="78" t="s">
        <v>181</v>
      </c>
      <c r="B90" s="50"/>
      <c r="C90" s="51"/>
      <c r="D90" s="50"/>
      <c r="E90" s="51"/>
      <c r="F90" s="51"/>
      <c r="G90" s="51"/>
      <c r="H90" s="50"/>
      <c r="I90" s="51"/>
      <c r="J90" s="50"/>
      <c r="K90" s="51"/>
    </row>
    <row r="91" spans="1:21" s="5" customFormat="1" ht="14.25" x14ac:dyDescent="0.2">
      <c r="A91" s="78" t="s">
        <v>174</v>
      </c>
      <c r="B91" s="42"/>
      <c r="C91" s="59"/>
      <c r="D91" s="42"/>
      <c r="E91" s="41"/>
      <c r="F91" s="41"/>
      <c r="G91" s="41"/>
      <c r="H91" s="41"/>
      <c r="I91" s="41"/>
      <c r="J91" s="41"/>
      <c r="K91" s="41"/>
    </row>
    <row r="92" spans="1:21" s="5" customFormat="1" x14ac:dyDescent="0.2">
      <c r="A92" s="78" t="s">
        <v>43</v>
      </c>
      <c r="B92" s="41"/>
      <c r="C92" s="41"/>
      <c r="D92" s="41"/>
      <c r="E92" s="41"/>
      <c r="F92" s="41"/>
      <c r="G92" s="41"/>
      <c r="H92" s="41"/>
      <c r="I92" s="41"/>
      <c r="J92" s="41"/>
      <c r="K92" s="41"/>
    </row>
    <row r="93" spans="1:21" s="5" customFormat="1" ht="14.25" x14ac:dyDescent="0.2">
      <c r="A93" s="78" t="s">
        <v>182</v>
      </c>
      <c r="B93" s="41"/>
      <c r="C93" s="41"/>
      <c r="D93" s="41"/>
      <c r="E93" s="41"/>
      <c r="F93" s="41"/>
      <c r="G93" s="41"/>
      <c r="H93" s="41"/>
      <c r="I93" s="41"/>
      <c r="J93" s="41"/>
      <c r="K93" s="41"/>
    </row>
    <row r="94" spans="1:21" s="5" customFormat="1" x14ac:dyDescent="0.2">
      <c r="A94" s="78" t="s">
        <v>51</v>
      </c>
      <c r="B94" s="41"/>
      <c r="C94" s="41"/>
      <c r="D94" s="41"/>
      <c r="E94" s="41"/>
      <c r="F94" s="41"/>
      <c r="G94" s="41"/>
      <c r="H94" s="41"/>
      <c r="I94" s="41"/>
      <c r="J94" s="41"/>
      <c r="K94" s="41"/>
    </row>
    <row r="95" spans="1:21" ht="14.25" x14ac:dyDescent="0.2">
      <c r="A95" s="78" t="s">
        <v>179</v>
      </c>
      <c r="B95" s="41"/>
      <c r="C95" s="41"/>
      <c r="D95" s="41"/>
      <c r="E95" s="41"/>
      <c r="F95" s="41"/>
      <c r="G95" s="41"/>
      <c r="H95" s="41"/>
      <c r="I95" s="41"/>
      <c r="J95" s="41"/>
      <c r="K95" s="41"/>
    </row>
    <row r="96" spans="1:21" ht="14.25" x14ac:dyDescent="0.2">
      <c r="A96" s="78" t="s">
        <v>180</v>
      </c>
      <c r="B96" s="41"/>
      <c r="C96" s="41"/>
      <c r="D96" s="41"/>
      <c r="E96" s="41"/>
      <c r="F96" s="41"/>
      <c r="G96" s="41"/>
      <c r="H96" s="41"/>
      <c r="I96" s="41"/>
      <c r="J96" s="41"/>
      <c r="K96" s="41"/>
    </row>
    <row r="97" spans="1:11" x14ac:dyDescent="0.2">
      <c r="A97" s="66"/>
      <c r="B97" s="41"/>
      <c r="C97" s="41"/>
      <c r="D97" s="41"/>
      <c r="E97" s="41"/>
      <c r="F97" s="41"/>
      <c r="G97" s="41"/>
      <c r="H97" s="41"/>
      <c r="I97" s="41"/>
      <c r="J97" s="41"/>
      <c r="K97" s="41"/>
    </row>
    <row r="98" spans="1:11" x14ac:dyDescent="0.2">
      <c r="B98" s="5"/>
      <c r="C98" s="5"/>
      <c r="D98" s="5"/>
      <c r="E98" s="5"/>
      <c r="F98" s="5"/>
      <c r="G98" s="5"/>
      <c r="H98" s="5"/>
      <c r="I98" s="5"/>
      <c r="J98" s="5"/>
      <c r="K98" s="5"/>
    </row>
  </sheetData>
  <mergeCells count="6">
    <mergeCell ref="B5:I5"/>
    <mergeCell ref="J5:K6"/>
    <mergeCell ref="B6:C6"/>
    <mergeCell ref="D6:E6"/>
    <mergeCell ref="H6:I6"/>
    <mergeCell ref="F6:G6"/>
  </mergeCells>
  <pageMargins left="0.7" right="0.7" top="0.75" bottom="0.75" header="0.3" footer="0.3"/>
  <pageSetup paperSize="9" scale="4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E98"/>
  <sheetViews>
    <sheetView showGridLines="0" zoomScaleNormal="100" workbookViewId="0">
      <pane ySplit="7" topLeftCell="A67" activePane="bottomLeft" state="frozen"/>
      <selection pane="bottomLeft"/>
    </sheetView>
  </sheetViews>
  <sheetFormatPr defaultRowHeight="12.75" x14ac:dyDescent="0.2"/>
  <cols>
    <col min="1" max="1" width="10" style="72" customWidth="1"/>
    <col min="2" max="5" width="14.7109375" style="1" customWidth="1"/>
    <col min="6" max="6" width="14.28515625" bestFit="1" customWidth="1"/>
  </cols>
  <sheetData>
    <row r="1" spans="1:5" ht="54" customHeight="1" x14ac:dyDescent="0.3">
      <c r="A1" s="77" t="s">
        <v>0</v>
      </c>
      <c r="B1" s="5"/>
      <c r="C1" s="5"/>
      <c r="D1" s="5"/>
    </row>
    <row r="2" spans="1:5" ht="24" customHeight="1" x14ac:dyDescent="0.3">
      <c r="A2" s="77" t="s">
        <v>95</v>
      </c>
      <c r="B2" s="5"/>
      <c r="C2" s="5"/>
      <c r="D2" s="11"/>
      <c r="E2" s="2"/>
    </row>
    <row r="3" spans="1:5" ht="24" customHeight="1" x14ac:dyDescent="0.3">
      <c r="A3" s="65" t="s">
        <v>209</v>
      </c>
      <c r="B3" s="5"/>
      <c r="C3" s="5"/>
      <c r="D3" s="2"/>
      <c r="E3" s="2"/>
    </row>
    <row r="4" spans="1:5" ht="43.5" customHeight="1" x14ac:dyDescent="0.2">
      <c r="A4" s="102" t="s">
        <v>55</v>
      </c>
      <c r="B4" s="103"/>
      <c r="C4" s="103"/>
      <c r="D4" s="103"/>
      <c r="E4" s="104"/>
    </row>
    <row r="5" spans="1:5" ht="12.75" customHeight="1" x14ac:dyDescent="0.2">
      <c r="A5" s="71"/>
      <c r="B5" s="129" t="s">
        <v>45</v>
      </c>
      <c r="C5" s="130"/>
      <c r="D5" s="133" t="s">
        <v>44</v>
      </c>
      <c r="E5" s="134"/>
    </row>
    <row r="6" spans="1:5" ht="12.75" customHeight="1" x14ac:dyDescent="0.2">
      <c r="B6" s="131"/>
      <c r="C6" s="132"/>
      <c r="D6" s="135"/>
      <c r="E6" s="136"/>
    </row>
    <row r="7" spans="1:5" ht="27" x14ac:dyDescent="0.2">
      <c r="A7" s="92"/>
      <c r="B7" s="58" t="s">
        <v>132</v>
      </c>
      <c r="C7" s="58" t="s">
        <v>133</v>
      </c>
      <c r="D7" s="58" t="s">
        <v>134</v>
      </c>
      <c r="E7" s="58" t="s">
        <v>135</v>
      </c>
    </row>
    <row r="8" spans="1:5" ht="14.25" customHeight="1" x14ac:dyDescent="0.2">
      <c r="A8" s="82" t="s">
        <v>136</v>
      </c>
      <c r="B8" s="45">
        <v>180</v>
      </c>
      <c r="C8" s="48">
        <v>0.9</v>
      </c>
      <c r="D8" s="56"/>
      <c r="E8" s="57"/>
    </row>
    <row r="9" spans="1:5" ht="14.25" x14ac:dyDescent="0.2">
      <c r="A9" s="82" t="s">
        <v>137</v>
      </c>
      <c r="B9" s="45">
        <v>350</v>
      </c>
      <c r="C9" s="48">
        <v>1.6</v>
      </c>
      <c r="D9" s="56"/>
      <c r="E9" s="57"/>
    </row>
    <row r="10" spans="1:5" ht="14.25" x14ac:dyDescent="0.2">
      <c r="A10" s="82" t="s">
        <v>138</v>
      </c>
      <c r="B10" s="45">
        <v>450</v>
      </c>
      <c r="C10" s="48">
        <v>2.1</v>
      </c>
      <c r="D10" s="56"/>
      <c r="E10" s="57"/>
    </row>
    <row r="11" spans="1:5" ht="14.25" x14ac:dyDescent="0.2">
      <c r="A11" s="82" t="s">
        <v>139</v>
      </c>
      <c r="B11" s="45">
        <v>460</v>
      </c>
      <c r="C11" s="48">
        <v>2.8</v>
      </c>
      <c r="D11" s="56"/>
      <c r="E11" s="57"/>
    </row>
    <row r="12" spans="1:5" ht="14.25" x14ac:dyDescent="0.2">
      <c r="A12" s="82" t="s">
        <v>140</v>
      </c>
      <c r="B12" s="45">
        <v>390</v>
      </c>
      <c r="C12" s="48">
        <v>1.3</v>
      </c>
      <c r="D12" s="56"/>
      <c r="E12" s="57"/>
    </row>
    <row r="13" spans="1:5" ht="14.25" x14ac:dyDescent="0.2">
      <c r="A13" s="82" t="s">
        <v>141</v>
      </c>
      <c r="B13" s="45">
        <v>470</v>
      </c>
      <c r="C13" s="48">
        <v>2.1</v>
      </c>
      <c r="D13" s="56"/>
      <c r="E13" s="57"/>
    </row>
    <row r="14" spans="1:5" ht="14.25" x14ac:dyDescent="0.2">
      <c r="A14" s="82" t="s">
        <v>142</v>
      </c>
      <c r="B14" s="45">
        <v>440</v>
      </c>
      <c r="C14" s="48">
        <v>2.1</v>
      </c>
      <c r="D14" s="56"/>
      <c r="E14" s="57"/>
    </row>
    <row r="15" spans="1:5" ht="14.25" x14ac:dyDescent="0.2">
      <c r="A15" s="82" t="s">
        <v>143</v>
      </c>
      <c r="B15" s="45">
        <v>550</v>
      </c>
      <c r="C15" s="48">
        <v>3.4</v>
      </c>
      <c r="D15" s="56"/>
      <c r="E15" s="57"/>
    </row>
    <row r="16" spans="1:5" ht="14.25" x14ac:dyDescent="0.2">
      <c r="A16" s="82" t="s">
        <v>144</v>
      </c>
      <c r="B16" s="45">
        <v>420</v>
      </c>
      <c r="C16" s="48">
        <v>1.6</v>
      </c>
      <c r="D16" s="56"/>
      <c r="E16" s="57"/>
    </row>
    <row r="17" spans="1:5" ht="14.25" x14ac:dyDescent="0.2">
      <c r="A17" s="82" t="s">
        <v>145</v>
      </c>
      <c r="B17" s="45">
        <v>490</v>
      </c>
      <c r="C17" s="48">
        <v>1.8</v>
      </c>
      <c r="D17" s="56"/>
      <c r="E17" s="57"/>
    </row>
    <row r="18" spans="1:5" ht="14.25" x14ac:dyDescent="0.2">
      <c r="A18" s="82" t="s">
        <v>146</v>
      </c>
      <c r="B18" s="45">
        <v>500</v>
      </c>
      <c r="C18" s="48">
        <v>2.5</v>
      </c>
      <c r="D18" s="56"/>
      <c r="E18" s="57"/>
    </row>
    <row r="19" spans="1:5" ht="14.25" x14ac:dyDescent="0.2">
      <c r="A19" s="82" t="s">
        <v>147</v>
      </c>
      <c r="B19" s="45">
        <v>560</v>
      </c>
      <c r="C19" s="48">
        <v>2.2000000000000002</v>
      </c>
      <c r="D19" s="56"/>
      <c r="E19" s="57"/>
    </row>
    <row r="20" spans="1:5" ht="14.25" x14ac:dyDescent="0.2">
      <c r="A20" s="82" t="s">
        <v>148</v>
      </c>
      <c r="B20" s="45">
        <v>580</v>
      </c>
      <c r="C20" s="48">
        <v>1.5</v>
      </c>
      <c r="D20" s="56"/>
      <c r="E20" s="57"/>
    </row>
    <row r="21" spans="1:5" ht="14.25" x14ac:dyDescent="0.2">
      <c r="A21" s="82" t="s">
        <v>149</v>
      </c>
      <c r="B21" s="45">
        <v>460</v>
      </c>
      <c r="C21" s="48">
        <v>1.8</v>
      </c>
      <c r="D21" s="56"/>
      <c r="E21" s="57"/>
    </row>
    <row r="22" spans="1:5" ht="14.25" x14ac:dyDescent="0.2">
      <c r="A22" s="82" t="s">
        <v>150</v>
      </c>
      <c r="B22" s="45">
        <v>490</v>
      </c>
      <c r="C22" s="48">
        <v>3.6</v>
      </c>
      <c r="D22" s="56"/>
      <c r="E22" s="57"/>
    </row>
    <row r="23" spans="1:5" ht="14.25" x14ac:dyDescent="0.2">
      <c r="A23" s="82" t="s">
        <v>151</v>
      </c>
      <c r="B23" s="45">
        <v>510</v>
      </c>
      <c r="C23" s="48">
        <v>2</v>
      </c>
      <c r="D23" s="56"/>
      <c r="E23" s="57"/>
    </row>
    <row r="24" spans="1:5" ht="14.25" x14ac:dyDescent="0.2">
      <c r="A24" s="82" t="s">
        <v>152</v>
      </c>
      <c r="B24" s="45">
        <v>490</v>
      </c>
      <c r="C24" s="48">
        <v>2</v>
      </c>
      <c r="D24" s="56"/>
      <c r="E24" s="57"/>
    </row>
    <row r="25" spans="1:5" ht="14.25" x14ac:dyDescent="0.2">
      <c r="A25" s="82" t="s">
        <v>153</v>
      </c>
      <c r="B25" s="45">
        <v>460</v>
      </c>
      <c r="C25" s="48">
        <v>1.6</v>
      </c>
      <c r="D25" s="56"/>
      <c r="E25" s="57"/>
    </row>
    <row r="26" spans="1:5" ht="14.25" x14ac:dyDescent="0.2">
      <c r="A26" s="82" t="s">
        <v>154</v>
      </c>
      <c r="B26" s="45">
        <v>470</v>
      </c>
      <c r="C26" s="48">
        <v>1.5</v>
      </c>
      <c r="D26" s="56"/>
      <c r="E26" s="57"/>
    </row>
    <row r="27" spans="1:5" ht="14.25" x14ac:dyDescent="0.2">
      <c r="A27" s="82" t="s">
        <v>155</v>
      </c>
      <c r="B27" s="45">
        <v>480</v>
      </c>
      <c r="C27" s="48">
        <v>1.6</v>
      </c>
      <c r="D27" s="56"/>
      <c r="E27" s="57"/>
    </row>
    <row r="28" spans="1:5" ht="14.25" x14ac:dyDescent="0.2">
      <c r="A28" s="82" t="s">
        <v>156</v>
      </c>
      <c r="B28" s="45">
        <v>410</v>
      </c>
      <c r="C28" s="48">
        <v>1.3</v>
      </c>
      <c r="D28" s="56"/>
      <c r="E28" s="57"/>
    </row>
    <row r="29" spans="1:5" ht="14.25" x14ac:dyDescent="0.2">
      <c r="A29" s="82" t="s">
        <v>157</v>
      </c>
      <c r="B29" s="45">
        <v>390</v>
      </c>
      <c r="C29" s="48">
        <v>1.1000000000000001</v>
      </c>
      <c r="D29" s="56"/>
      <c r="E29" s="57"/>
    </row>
    <row r="30" spans="1:5" ht="14.25" x14ac:dyDescent="0.2">
      <c r="A30" s="82" t="s">
        <v>158</v>
      </c>
      <c r="B30" s="45">
        <v>440</v>
      </c>
      <c r="C30" s="48">
        <v>2.1</v>
      </c>
      <c r="D30" s="56"/>
      <c r="E30" s="57"/>
    </row>
    <row r="31" spans="1:5" ht="14.25" x14ac:dyDescent="0.2">
      <c r="A31" s="82" t="s">
        <v>159</v>
      </c>
      <c r="B31" s="45">
        <v>530</v>
      </c>
      <c r="C31" s="48">
        <v>1.7</v>
      </c>
      <c r="D31" s="56"/>
      <c r="E31" s="57"/>
    </row>
    <row r="32" spans="1:5" ht="14.25" x14ac:dyDescent="0.2">
      <c r="A32" s="82" t="s">
        <v>160</v>
      </c>
      <c r="B32" s="45">
        <v>480</v>
      </c>
      <c r="C32" s="48">
        <v>1.7</v>
      </c>
      <c r="D32" s="56"/>
      <c r="E32" s="57"/>
    </row>
    <row r="33" spans="1:5" ht="14.25" x14ac:dyDescent="0.2">
      <c r="A33" s="82" t="s">
        <v>161</v>
      </c>
      <c r="B33" s="45">
        <v>480</v>
      </c>
      <c r="C33" s="48">
        <v>1.4</v>
      </c>
      <c r="D33" s="56"/>
      <c r="E33" s="57"/>
    </row>
    <row r="34" spans="1:5" ht="14.25" x14ac:dyDescent="0.2">
      <c r="A34" s="82" t="s">
        <v>162</v>
      </c>
      <c r="B34" s="45">
        <v>480</v>
      </c>
      <c r="C34" s="48">
        <v>1.2</v>
      </c>
      <c r="D34" s="56"/>
      <c r="E34" s="57"/>
    </row>
    <row r="35" spans="1:5" ht="14.25" x14ac:dyDescent="0.2">
      <c r="A35" s="82" t="s">
        <v>163</v>
      </c>
      <c r="B35" s="45">
        <v>490</v>
      </c>
      <c r="C35" s="48">
        <v>1.4</v>
      </c>
      <c r="D35" s="56"/>
      <c r="E35" s="57"/>
    </row>
    <row r="36" spans="1:5" ht="14.25" x14ac:dyDescent="0.2">
      <c r="A36" s="82" t="s">
        <v>164</v>
      </c>
      <c r="B36" s="45">
        <v>460</v>
      </c>
      <c r="C36" s="48">
        <v>1.7</v>
      </c>
      <c r="D36" s="56"/>
      <c r="E36" s="57"/>
    </row>
    <row r="37" spans="1:5" ht="14.25" x14ac:dyDescent="0.2">
      <c r="A37" s="82" t="s">
        <v>165</v>
      </c>
      <c r="B37" s="45">
        <v>400</v>
      </c>
      <c r="C37" s="48">
        <v>1.4</v>
      </c>
      <c r="D37" s="56"/>
      <c r="E37" s="57"/>
    </row>
    <row r="38" spans="1:5" ht="14.25" x14ac:dyDescent="0.2">
      <c r="A38" s="82" t="s">
        <v>166</v>
      </c>
      <c r="B38" s="45">
        <v>500</v>
      </c>
      <c r="C38" s="48">
        <v>4.4000000000000004</v>
      </c>
      <c r="D38" s="56"/>
      <c r="E38" s="57"/>
    </row>
    <row r="39" spans="1:5" ht="14.25" x14ac:dyDescent="0.2">
      <c r="A39" s="82" t="s">
        <v>167</v>
      </c>
      <c r="B39" s="45">
        <v>530</v>
      </c>
      <c r="C39" s="48">
        <v>3.2</v>
      </c>
      <c r="D39" s="56"/>
      <c r="E39" s="57"/>
    </row>
    <row r="40" spans="1:5" ht="14.25" x14ac:dyDescent="0.2">
      <c r="A40" s="82" t="s">
        <v>168</v>
      </c>
      <c r="B40" s="45">
        <v>440</v>
      </c>
      <c r="C40" s="48">
        <v>4.5</v>
      </c>
      <c r="D40" s="56"/>
      <c r="E40" s="57"/>
    </row>
    <row r="41" spans="1:5" ht="14.25" x14ac:dyDescent="0.2">
      <c r="A41" s="82" t="s">
        <v>169</v>
      </c>
      <c r="B41" s="45">
        <v>410</v>
      </c>
      <c r="C41" s="48">
        <v>1.6</v>
      </c>
      <c r="D41" s="56"/>
      <c r="E41" s="57"/>
    </row>
    <row r="42" spans="1:5" ht="14.25" x14ac:dyDescent="0.2">
      <c r="A42" s="82" t="s">
        <v>170</v>
      </c>
      <c r="B42" s="45">
        <v>420</v>
      </c>
      <c r="C42" s="48">
        <v>1.2</v>
      </c>
      <c r="D42" s="56"/>
      <c r="E42" s="57"/>
    </row>
    <row r="43" spans="1:5" ht="14.25" x14ac:dyDescent="0.2">
      <c r="A43" s="82" t="s">
        <v>171</v>
      </c>
      <c r="B43" s="45">
        <v>490</v>
      </c>
      <c r="C43" s="48">
        <v>1.7</v>
      </c>
      <c r="D43" s="56"/>
      <c r="E43" s="57"/>
    </row>
    <row r="44" spans="1:5" ht="14.25" x14ac:dyDescent="0.2">
      <c r="A44" s="82" t="s">
        <v>75</v>
      </c>
      <c r="B44" s="45">
        <v>420</v>
      </c>
      <c r="C44" s="48">
        <v>4.0999999999999996</v>
      </c>
      <c r="D44" s="45">
        <v>160</v>
      </c>
      <c r="E44" s="48">
        <v>0</v>
      </c>
    </row>
    <row r="45" spans="1:5" ht="14.25" x14ac:dyDescent="0.2">
      <c r="A45" s="82" t="s">
        <v>172</v>
      </c>
      <c r="B45" s="45">
        <v>460</v>
      </c>
      <c r="C45" s="48">
        <v>1.5</v>
      </c>
      <c r="D45" s="45">
        <v>270</v>
      </c>
      <c r="E45" s="48">
        <v>0</v>
      </c>
    </row>
    <row r="46" spans="1:5" ht="14.25" x14ac:dyDescent="0.2">
      <c r="A46" s="82" t="s">
        <v>87</v>
      </c>
      <c r="B46" s="45">
        <v>460</v>
      </c>
      <c r="C46" s="48">
        <v>1.8</v>
      </c>
      <c r="D46" s="45">
        <v>290</v>
      </c>
      <c r="E46" s="48">
        <v>0.1</v>
      </c>
    </row>
    <row r="47" spans="1:5" ht="14.25" x14ac:dyDescent="0.2">
      <c r="A47" s="82" t="s">
        <v>89</v>
      </c>
      <c r="B47" s="45">
        <v>430</v>
      </c>
      <c r="C47" s="48">
        <v>4</v>
      </c>
      <c r="D47" s="45">
        <v>330</v>
      </c>
      <c r="E47" s="48">
        <v>0</v>
      </c>
    </row>
    <row r="48" spans="1:5" ht="14.25" x14ac:dyDescent="0.2">
      <c r="A48" s="82" t="s">
        <v>92</v>
      </c>
      <c r="B48" s="45">
        <v>410</v>
      </c>
      <c r="C48" s="48">
        <v>2.6</v>
      </c>
      <c r="D48" s="45">
        <v>410</v>
      </c>
      <c r="E48" s="48">
        <v>0</v>
      </c>
    </row>
    <row r="49" spans="1:5" ht="14.25" x14ac:dyDescent="0.2">
      <c r="A49" s="82" t="s">
        <v>94</v>
      </c>
      <c r="B49" s="45">
        <v>360</v>
      </c>
      <c r="C49" s="48">
        <v>1</v>
      </c>
      <c r="D49" s="45">
        <v>350</v>
      </c>
      <c r="E49" s="48">
        <v>0</v>
      </c>
    </row>
    <row r="50" spans="1:5" ht="14.25" x14ac:dyDescent="0.2">
      <c r="A50" s="82" t="s">
        <v>96</v>
      </c>
      <c r="B50" s="45">
        <v>480</v>
      </c>
      <c r="C50" s="48">
        <v>3.4</v>
      </c>
      <c r="D50" s="45">
        <v>430</v>
      </c>
      <c r="E50" s="48">
        <v>0</v>
      </c>
    </row>
    <row r="51" spans="1:5" ht="14.25" x14ac:dyDescent="0.2">
      <c r="A51" s="82" t="s">
        <v>106</v>
      </c>
      <c r="B51" s="45">
        <v>490</v>
      </c>
      <c r="C51" s="48">
        <v>1.9</v>
      </c>
      <c r="D51" s="45">
        <v>390</v>
      </c>
      <c r="E51" s="48">
        <v>-0.2</v>
      </c>
    </row>
    <row r="52" spans="1:5" ht="14.25" x14ac:dyDescent="0.2">
      <c r="A52" s="82" t="s">
        <v>108</v>
      </c>
      <c r="B52" s="45">
        <v>380</v>
      </c>
      <c r="C52" s="48">
        <v>4.7</v>
      </c>
      <c r="D52" s="45">
        <v>310</v>
      </c>
      <c r="E52" s="48">
        <v>0.1</v>
      </c>
    </row>
    <row r="53" spans="1:5" ht="14.25" x14ac:dyDescent="0.2">
      <c r="A53" s="82" t="s">
        <v>110</v>
      </c>
      <c r="B53" s="45">
        <v>430</v>
      </c>
      <c r="C53" s="48">
        <v>1.3</v>
      </c>
      <c r="D53" s="45">
        <v>440</v>
      </c>
      <c r="E53" s="48">
        <v>-0.1</v>
      </c>
    </row>
    <row r="54" spans="1:5" ht="14.25" x14ac:dyDescent="0.2">
      <c r="A54" s="82" t="s">
        <v>112</v>
      </c>
      <c r="B54" s="45">
        <v>400</v>
      </c>
      <c r="C54" s="48">
        <v>1.7</v>
      </c>
      <c r="D54" s="45">
        <v>420</v>
      </c>
      <c r="E54" s="48">
        <v>0.1</v>
      </c>
    </row>
    <row r="55" spans="1:5" ht="14.25" x14ac:dyDescent="0.2">
      <c r="A55" s="82" t="s">
        <v>115</v>
      </c>
      <c r="B55" s="45">
        <v>430</v>
      </c>
      <c r="C55" s="48">
        <v>1.4</v>
      </c>
      <c r="D55" s="45">
        <v>430</v>
      </c>
      <c r="E55" s="48">
        <v>0</v>
      </c>
    </row>
    <row r="56" spans="1:5" ht="14.25" x14ac:dyDescent="0.2">
      <c r="A56" s="82" t="s">
        <v>119</v>
      </c>
      <c r="B56" s="45">
        <v>440</v>
      </c>
      <c r="C56" s="48">
        <v>2.5</v>
      </c>
      <c r="D56" s="45">
        <v>380</v>
      </c>
      <c r="E56" s="48">
        <v>0</v>
      </c>
    </row>
    <row r="57" spans="1:5" ht="14.25" x14ac:dyDescent="0.2">
      <c r="A57" s="82" t="s">
        <v>121</v>
      </c>
      <c r="B57" s="45">
        <v>410</v>
      </c>
      <c r="C57" s="48">
        <v>1.1000000000000001</v>
      </c>
      <c r="D57" s="45">
        <v>430</v>
      </c>
      <c r="E57" s="48">
        <v>0.1</v>
      </c>
    </row>
    <row r="58" spans="1:5" ht="14.25" x14ac:dyDescent="0.2">
      <c r="A58" s="82" t="s">
        <v>122</v>
      </c>
      <c r="B58" s="45">
        <v>380</v>
      </c>
      <c r="C58" s="48">
        <v>1.3</v>
      </c>
      <c r="D58" s="45">
        <v>420</v>
      </c>
      <c r="E58" s="48">
        <v>0</v>
      </c>
    </row>
    <row r="59" spans="1:5" ht="14.25" x14ac:dyDescent="0.2">
      <c r="A59" s="82" t="s">
        <v>125</v>
      </c>
      <c r="B59" s="45">
        <v>430</v>
      </c>
      <c r="C59" s="48">
        <v>1.2</v>
      </c>
      <c r="D59" s="45">
        <v>410</v>
      </c>
      <c r="E59" s="48">
        <v>0</v>
      </c>
    </row>
    <row r="60" spans="1:5" ht="14.25" x14ac:dyDescent="0.2">
      <c r="A60" s="82" t="s">
        <v>126</v>
      </c>
      <c r="B60" s="45">
        <v>390</v>
      </c>
      <c r="C60" s="48">
        <v>2.1</v>
      </c>
      <c r="D60" s="45">
        <v>370</v>
      </c>
      <c r="E60" s="48">
        <v>0</v>
      </c>
    </row>
    <row r="61" spans="1:5" ht="14.25" x14ac:dyDescent="0.2">
      <c r="A61" s="82" t="s">
        <v>206</v>
      </c>
      <c r="B61" s="45">
        <v>410</v>
      </c>
      <c r="C61" s="48">
        <v>1.1000000000000001</v>
      </c>
      <c r="D61" s="45">
        <v>350</v>
      </c>
      <c r="E61" s="48">
        <v>0</v>
      </c>
    </row>
    <row r="62" spans="1:5" ht="14.25" x14ac:dyDescent="0.2">
      <c r="A62" s="82" t="s">
        <v>208</v>
      </c>
      <c r="B62" s="45">
        <v>470</v>
      </c>
      <c r="C62" s="48">
        <v>1.4</v>
      </c>
      <c r="D62" s="45">
        <v>350</v>
      </c>
      <c r="E62" s="48">
        <v>0</v>
      </c>
    </row>
    <row r="63" spans="1:5" ht="14.25" x14ac:dyDescent="0.2">
      <c r="A63" s="82" t="s">
        <v>211</v>
      </c>
      <c r="B63" s="45">
        <v>490</v>
      </c>
      <c r="C63" s="48">
        <v>2.4</v>
      </c>
      <c r="D63" s="45">
        <v>300</v>
      </c>
      <c r="E63" s="48">
        <v>0</v>
      </c>
    </row>
    <row r="64" spans="1:5" ht="14.25" x14ac:dyDescent="0.2">
      <c r="A64" s="82" t="s">
        <v>77</v>
      </c>
      <c r="B64" s="45">
        <v>390</v>
      </c>
      <c r="C64" s="48">
        <v>2.2000000000000002</v>
      </c>
      <c r="D64" s="45">
        <v>330</v>
      </c>
      <c r="E64" s="48">
        <v>0.1</v>
      </c>
    </row>
    <row r="65" spans="1:5" ht="14.25" x14ac:dyDescent="0.2">
      <c r="A65" s="82" t="s">
        <v>78</v>
      </c>
      <c r="B65" s="45">
        <v>400</v>
      </c>
      <c r="C65" s="48">
        <v>1.6</v>
      </c>
      <c r="D65" s="45">
        <v>370</v>
      </c>
      <c r="E65" s="48">
        <v>0.3</v>
      </c>
    </row>
    <row r="66" spans="1:5" ht="14.25" x14ac:dyDescent="0.2">
      <c r="A66" s="82" t="s">
        <v>79</v>
      </c>
      <c r="B66" s="45">
        <v>370</v>
      </c>
      <c r="C66" s="48">
        <v>1.8</v>
      </c>
      <c r="D66" s="45">
        <v>440</v>
      </c>
      <c r="E66" s="48">
        <v>0.1</v>
      </c>
    </row>
    <row r="67" spans="1:5" ht="14.25" x14ac:dyDescent="0.2">
      <c r="A67" s="82" t="s">
        <v>80</v>
      </c>
      <c r="B67" s="45">
        <v>340</v>
      </c>
      <c r="C67" s="48">
        <v>1.8</v>
      </c>
      <c r="D67" s="45">
        <v>430</v>
      </c>
      <c r="E67" s="48">
        <v>-0.1</v>
      </c>
    </row>
    <row r="68" spans="1:5" ht="14.25" x14ac:dyDescent="0.2">
      <c r="A68" s="82" t="s">
        <v>81</v>
      </c>
      <c r="B68" s="45">
        <v>160</v>
      </c>
      <c r="C68" s="48">
        <v>1.3</v>
      </c>
      <c r="D68" s="45">
        <v>180</v>
      </c>
      <c r="E68" s="48">
        <v>0</v>
      </c>
    </row>
    <row r="69" spans="1:5" ht="14.25" x14ac:dyDescent="0.2">
      <c r="A69" s="82" t="s">
        <v>82</v>
      </c>
      <c r="B69" s="45">
        <v>140</v>
      </c>
      <c r="C69" s="48">
        <v>0.8</v>
      </c>
      <c r="D69" s="45">
        <v>200</v>
      </c>
      <c r="E69" s="48">
        <v>0</v>
      </c>
    </row>
    <row r="70" spans="1:5" ht="14.25" x14ac:dyDescent="0.2">
      <c r="A70" s="82" t="s">
        <v>86</v>
      </c>
      <c r="B70" s="45">
        <v>190</v>
      </c>
      <c r="C70" s="48">
        <v>1.1000000000000001</v>
      </c>
      <c r="D70" s="45">
        <v>230</v>
      </c>
      <c r="E70" s="48">
        <v>0</v>
      </c>
    </row>
    <row r="71" spans="1:5" ht="14.25" x14ac:dyDescent="0.2">
      <c r="A71" s="82" t="s">
        <v>88</v>
      </c>
      <c r="B71" s="45">
        <v>280</v>
      </c>
      <c r="C71" s="48">
        <v>2.4</v>
      </c>
      <c r="D71" s="45">
        <v>260</v>
      </c>
      <c r="E71" s="48">
        <v>0</v>
      </c>
    </row>
    <row r="72" spans="1:5" ht="14.25" x14ac:dyDescent="0.2">
      <c r="A72" s="82" t="s">
        <v>91</v>
      </c>
      <c r="B72" s="45">
        <v>280</v>
      </c>
      <c r="C72" s="48">
        <v>1.3</v>
      </c>
      <c r="D72" s="45">
        <v>240</v>
      </c>
      <c r="E72" s="48">
        <v>0</v>
      </c>
    </row>
    <row r="73" spans="1:5" ht="14.25" x14ac:dyDescent="0.2">
      <c r="A73" s="82" t="s">
        <v>93</v>
      </c>
      <c r="B73" s="45">
        <v>340</v>
      </c>
      <c r="C73" s="48">
        <v>1.2</v>
      </c>
      <c r="D73" s="45">
        <v>310</v>
      </c>
      <c r="E73" s="48">
        <v>0</v>
      </c>
    </row>
    <row r="74" spans="1:5" ht="14.25" x14ac:dyDescent="0.2">
      <c r="A74" s="82" t="s">
        <v>97</v>
      </c>
      <c r="B74" s="45">
        <v>370</v>
      </c>
      <c r="C74" s="48">
        <v>2.4</v>
      </c>
      <c r="D74" s="45">
        <v>270</v>
      </c>
      <c r="E74" s="48">
        <v>0</v>
      </c>
    </row>
    <row r="75" spans="1:5" ht="14.25" x14ac:dyDescent="0.2">
      <c r="A75" s="82" t="s">
        <v>105</v>
      </c>
      <c r="B75" s="45">
        <v>350</v>
      </c>
      <c r="C75" s="48">
        <v>1.3</v>
      </c>
      <c r="D75" s="45">
        <v>270</v>
      </c>
      <c r="E75" s="48">
        <v>0.1</v>
      </c>
    </row>
    <row r="76" spans="1:5" ht="14.25" x14ac:dyDescent="0.2">
      <c r="A76" s="82" t="s">
        <v>107</v>
      </c>
      <c r="B76" s="45">
        <v>370</v>
      </c>
      <c r="C76" s="48">
        <v>1.6</v>
      </c>
      <c r="D76" s="45">
        <v>310</v>
      </c>
      <c r="E76" s="48">
        <v>-0.1</v>
      </c>
    </row>
    <row r="77" spans="1:5" ht="14.25" x14ac:dyDescent="0.2">
      <c r="A77" s="82" t="s">
        <v>111</v>
      </c>
      <c r="B77" s="45">
        <v>290</v>
      </c>
      <c r="C77" s="48">
        <v>1.4</v>
      </c>
      <c r="D77" s="45">
        <v>230</v>
      </c>
      <c r="E77" s="48">
        <v>0</v>
      </c>
    </row>
    <row r="78" spans="1:5" ht="14.25" x14ac:dyDescent="0.2">
      <c r="A78" s="82" t="s">
        <v>113</v>
      </c>
      <c r="B78" s="45">
        <v>330</v>
      </c>
      <c r="C78" s="48">
        <v>1.6</v>
      </c>
      <c r="D78" s="45">
        <v>150</v>
      </c>
      <c r="E78" s="48">
        <v>-0.1</v>
      </c>
    </row>
    <row r="79" spans="1:5" ht="14.25" x14ac:dyDescent="0.2">
      <c r="A79" s="82" t="s">
        <v>114</v>
      </c>
      <c r="B79" s="45">
        <v>400</v>
      </c>
      <c r="C79" s="48">
        <v>2.2000000000000002</v>
      </c>
      <c r="D79" s="45">
        <v>250</v>
      </c>
      <c r="E79" s="48">
        <v>0.1</v>
      </c>
    </row>
    <row r="80" spans="1:5" ht="14.25" x14ac:dyDescent="0.2">
      <c r="A80" s="82" t="s">
        <v>118</v>
      </c>
      <c r="B80" s="45">
        <v>360</v>
      </c>
      <c r="C80" s="48">
        <v>3.7</v>
      </c>
      <c r="D80" s="45">
        <v>330</v>
      </c>
      <c r="E80" s="48">
        <v>-0.1</v>
      </c>
    </row>
    <row r="81" spans="1:5" ht="14.25" x14ac:dyDescent="0.2">
      <c r="A81" s="82" t="s">
        <v>120</v>
      </c>
      <c r="B81" s="45">
        <v>340</v>
      </c>
      <c r="C81" s="48">
        <v>2.1</v>
      </c>
      <c r="D81" s="45">
        <v>360</v>
      </c>
      <c r="E81" s="48">
        <v>0</v>
      </c>
    </row>
    <row r="82" spans="1:5" ht="14.25" x14ac:dyDescent="0.2">
      <c r="A82" s="82" t="s">
        <v>123</v>
      </c>
      <c r="B82" s="45">
        <v>420</v>
      </c>
      <c r="C82" s="48">
        <v>2.1</v>
      </c>
      <c r="D82" s="45">
        <v>290</v>
      </c>
      <c r="E82" s="48">
        <v>0</v>
      </c>
    </row>
    <row r="83" spans="1:5" ht="14.25" x14ac:dyDescent="0.2">
      <c r="A83" s="82" t="s">
        <v>124</v>
      </c>
      <c r="B83" s="45">
        <v>410</v>
      </c>
      <c r="C83" s="48">
        <v>2.8</v>
      </c>
      <c r="D83" s="45">
        <v>500</v>
      </c>
      <c r="E83" s="48">
        <v>0</v>
      </c>
    </row>
    <row r="84" spans="1:5" ht="14.25" x14ac:dyDescent="0.2">
      <c r="A84" s="82" t="s">
        <v>127</v>
      </c>
      <c r="B84" s="45">
        <v>380</v>
      </c>
      <c r="C84" s="48">
        <v>2.1</v>
      </c>
      <c r="D84" s="45">
        <v>390</v>
      </c>
      <c r="E84" s="48">
        <v>0.1</v>
      </c>
    </row>
    <row r="85" spans="1:5" ht="14.25" x14ac:dyDescent="0.2">
      <c r="A85" s="82" t="s">
        <v>205</v>
      </c>
      <c r="B85" s="45">
        <v>350</v>
      </c>
      <c r="C85" s="48">
        <v>1.8</v>
      </c>
      <c r="D85" s="45">
        <v>370</v>
      </c>
      <c r="E85" s="48">
        <v>0</v>
      </c>
    </row>
    <row r="86" spans="1:5" ht="14.25" x14ac:dyDescent="0.2">
      <c r="A86" s="82" t="s">
        <v>207</v>
      </c>
      <c r="B86" s="45">
        <v>370</v>
      </c>
      <c r="C86" s="48">
        <v>1.2</v>
      </c>
      <c r="D86" s="45">
        <v>430</v>
      </c>
      <c r="E86" s="48">
        <v>-0.1</v>
      </c>
    </row>
    <row r="87" spans="1:5" ht="14.25" x14ac:dyDescent="0.2">
      <c r="A87" s="82" t="s">
        <v>210</v>
      </c>
      <c r="B87" s="45">
        <v>440</v>
      </c>
      <c r="C87" s="48">
        <v>2.2999999999999998</v>
      </c>
      <c r="D87" s="45">
        <v>370</v>
      </c>
      <c r="E87" s="48">
        <v>0.2</v>
      </c>
    </row>
    <row r="88" spans="1:5" x14ac:dyDescent="0.2">
      <c r="A88" s="83"/>
      <c r="B88" s="41"/>
      <c r="C88" s="41"/>
      <c r="D88" s="41"/>
      <c r="E88" s="41"/>
    </row>
    <row r="89" spans="1:5" x14ac:dyDescent="0.2">
      <c r="A89" s="93" t="s">
        <v>53</v>
      </c>
      <c r="B89" s="41"/>
      <c r="C89" s="41"/>
      <c r="D89" s="41"/>
      <c r="E89" s="41"/>
    </row>
    <row r="90" spans="1:5" ht="14.25" x14ac:dyDescent="0.2">
      <c r="A90" s="78" t="s">
        <v>173</v>
      </c>
      <c r="B90" s="41"/>
      <c r="C90" s="41"/>
      <c r="D90" s="41"/>
      <c r="E90" s="41"/>
    </row>
    <row r="91" spans="1:5" ht="14.25" x14ac:dyDescent="0.2">
      <c r="A91" s="78" t="s">
        <v>174</v>
      </c>
      <c r="B91" s="41"/>
      <c r="C91" s="41"/>
      <c r="D91" s="41"/>
      <c r="E91" s="41"/>
    </row>
    <row r="92" spans="1:5" ht="14.25" customHeight="1" x14ac:dyDescent="0.2">
      <c r="A92" s="78" t="s">
        <v>175</v>
      </c>
      <c r="B92" s="41"/>
      <c r="C92" s="41"/>
      <c r="D92" s="41"/>
      <c r="E92" s="41"/>
    </row>
    <row r="93" spans="1:5" x14ac:dyDescent="0.2">
      <c r="A93" s="78" t="s">
        <v>52</v>
      </c>
      <c r="B93" s="41"/>
      <c r="C93" s="41"/>
      <c r="D93" s="41"/>
      <c r="E93" s="41"/>
    </row>
    <row r="94" spans="1:5" ht="14.25" x14ac:dyDescent="0.2">
      <c r="A94" s="78" t="s">
        <v>176</v>
      </c>
      <c r="B94" s="40"/>
      <c r="C94" s="40"/>
      <c r="D94" s="40"/>
      <c r="E94" s="40"/>
    </row>
    <row r="95" spans="1:5" ht="14.25" x14ac:dyDescent="0.2">
      <c r="A95" s="78" t="s">
        <v>177</v>
      </c>
      <c r="B95" s="40"/>
      <c r="C95" s="40"/>
      <c r="D95" s="40"/>
      <c r="E95" s="40"/>
    </row>
    <row r="96" spans="1:5" ht="14.25" x14ac:dyDescent="0.2">
      <c r="A96" s="78" t="s">
        <v>178</v>
      </c>
      <c r="B96" s="40"/>
      <c r="C96" s="40"/>
      <c r="D96" s="40"/>
      <c r="E96" s="40"/>
    </row>
    <row r="97" spans="1:5" ht="14.25" x14ac:dyDescent="0.2">
      <c r="A97" s="78" t="s">
        <v>179</v>
      </c>
      <c r="B97" s="40"/>
      <c r="C97" s="40"/>
      <c r="D97" s="40"/>
      <c r="E97" s="40"/>
    </row>
    <row r="98" spans="1:5" ht="14.25" x14ac:dyDescent="0.2">
      <c r="A98" s="78" t="s">
        <v>180</v>
      </c>
      <c r="B98" s="40"/>
      <c r="C98" s="40"/>
      <c r="D98" s="40"/>
      <c r="E98" s="40"/>
    </row>
  </sheetData>
  <mergeCells count="2">
    <mergeCell ref="B5:C6"/>
    <mergeCell ref="D5:E6"/>
  </mergeCells>
  <pageMargins left="0.7" right="0.7" top="0.75" bottom="0.75" header="0.3" footer="0.3"/>
  <pageSetup paperSize="9" scale="4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B321"/>
  <sheetViews>
    <sheetView showGridLines="0" zoomScaleNormal="100" workbookViewId="0"/>
  </sheetViews>
  <sheetFormatPr defaultRowHeight="12.75" x14ac:dyDescent="0.2"/>
  <cols>
    <col min="1" max="1" width="14.85546875" style="86" customWidth="1"/>
    <col min="2" max="2" width="7.5703125" style="21" customWidth="1"/>
    <col min="3" max="7" width="13.85546875" style="1" customWidth="1"/>
    <col min="8" max="8" width="6.5703125" style="35" customWidth="1"/>
    <col min="9" max="9" width="3" style="1" customWidth="1"/>
    <col min="10" max="10" width="22.42578125" style="1" customWidth="1"/>
    <col min="11" max="11" width="40.42578125" style="1" customWidth="1"/>
    <col min="12" max="19" width="4.140625" style="1" customWidth="1"/>
    <col min="20" max="20" width="10.140625" style="1" bestFit="1" customWidth="1"/>
    <col min="21" max="16384" width="9.140625" style="1"/>
  </cols>
  <sheetData>
    <row r="1" spans="1:28" ht="54" customHeight="1" x14ac:dyDescent="0.3">
      <c r="A1" s="87" t="s">
        <v>0</v>
      </c>
      <c r="B1" s="22"/>
    </row>
    <row r="2" spans="1:28" ht="24" customHeight="1" x14ac:dyDescent="0.3">
      <c r="A2" s="87" t="s">
        <v>95</v>
      </c>
      <c r="B2" s="22"/>
      <c r="G2" s="10"/>
    </row>
    <row r="3" spans="1:28" ht="24" customHeight="1" x14ac:dyDescent="0.3">
      <c r="A3" s="65" t="s">
        <v>209</v>
      </c>
      <c r="B3" s="22"/>
      <c r="G3" s="10"/>
    </row>
    <row r="4" spans="1:28" ht="26.25" customHeight="1" x14ac:dyDescent="0.3">
      <c r="A4" s="87" t="s">
        <v>65</v>
      </c>
      <c r="B4" s="22"/>
      <c r="G4" s="10"/>
    </row>
    <row r="5" spans="1:28" s="104" customFormat="1" ht="48" customHeight="1" x14ac:dyDescent="0.2">
      <c r="A5" s="110" t="s">
        <v>68</v>
      </c>
      <c r="B5" s="111"/>
      <c r="H5" s="112"/>
    </row>
    <row r="6" spans="1:28" s="14" customFormat="1" ht="15.75" customHeight="1" x14ac:dyDescent="0.2">
      <c r="A6" s="88"/>
      <c r="B6" s="23"/>
      <c r="C6" s="140" t="s">
        <v>73</v>
      </c>
      <c r="D6" s="123"/>
      <c r="E6" s="123"/>
      <c r="F6" s="123"/>
      <c r="G6" s="124"/>
      <c r="H6" s="36"/>
      <c r="J6" s="64" t="s">
        <v>204</v>
      </c>
      <c r="K6" s="24" t="s">
        <v>76</v>
      </c>
      <c r="L6" s="29" t="str">
        <f>K6&amp;" by week submitted"</f>
        <v>All LBTT Returns by week submitted</v>
      </c>
      <c r="M6" s="1"/>
      <c r="N6" s="1"/>
      <c r="O6" s="1"/>
      <c r="P6" s="1"/>
      <c r="Q6" s="1"/>
      <c r="R6" s="1"/>
      <c r="S6" s="1"/>
    </row>
    <row r="7" spans="1:28" s="14" customFormat="1" ht="63.75" customHeight="1" x14ac:dyDescent="0.2">
      <c r="A7" s="89" t="s">
        <v>64</v>
      </c>
      <c r="B7" s="27" t="s">
        <v>66</v>
      </c>
      <c r="C7" s="26" t="s">
        <v>69</v>
      </c>
      <c r="D7" s="27" t="s">
        <v>70</v>
      </c>
      <c r="E7" s="26" t="s">
        <v>71</v>
      </c>
      <c r="F7" s="27" t="s">
        <v>72</v>
      </c>
      <c r="G7" s="30" t="s">
        <v>76</v>
      </c>
      <c r="H7" s="25" t="s">
        <v>67</v>
      </c>
      <c r="J7" s="1"/>
      <c r="K7" s="1"/>
      <c r="L7" s="1"/>
      <c r="M7" s="1"/>
      <c r="N7" s="1"/>
      <c r="O7" s="1"/>
      <c r="P7" s="1"/>
      <c r="Q7" s="1"/>
      <c r="R7" s="1"/>
      <c r="S7" s="1"/>
    </row>
    <row r="8" spans="1:28" s="39" customFormat="1" x14ac:dyDescent="0.2">
      <c r="A8" s="90">
        <v>44156</v>
      </c>
      <c r="B8" s="53">
        <v>2021</v>
      </c>
      <c r="C8" s="38">
        <v>2280</v>
      </c>
      <c r="D8" s="38">
        <v>220</v>
      </c>
      <c r="E8" s="38">
        <v>530</v>
      </c>
      <c r="F8" s="38">
        <v>1970</v>
      </c>
      <c r="G8" s="38">
        <v>2500</v>
      </c>
      <c r="H8" s="31">
        <f t="shared" ref="H8:H11" ca="1" si="0">OFFSET(C8,0,MATCH($K$6,$C$7:$G$7,0)-1)</f>
        <v>2500</v>
      </c>
      <c r="I8" s="28"/>
      <c r="U8"/>
      <c r="V8"/>
      <c r="W8"/>
      <c r="X8"/>
      <c r="Y8"/>
      <c r="Z8"/>
      <c r="AA8"/>
      <c r="AB8"/>
    </row>
    <row r="9" spans="1:28" s="39" customFormat="1" x14ac:dyDescent="0.2">
      <c r="A9" s="90">
        <v>44149</v>
      </c>
      <c r="B9" s="53">
        <v>2021</v>
      </c>
      <c r="C9" s="38">
        <v>2080</v>
      </c>
      <c r="D9" s="38">
        <v>260</v>
      </c>
      <c r="E9" s="38">
        <v>520</v>
      </c>
      <c r="F9" s="38">
        <v>1820</v>
      </c>
      <c r="G9" s="38">
        <v>2340</v>
      </c>
      <c r="H9" s="31">
        <f t="shared" ca="1" si="0"/>
        <v>2340</v>
      </c>
      <c r="I9" s="28"/>
      <c r="U9"/>
      <c r="V9"/>
      <c r="W9"/>
      <c r="X9"/>
      <c r="Y9"/>
      <c r="Z9"/>
      <c r="AA9"/>
      <c r="AB9"/>
    </row>
    <row r="10" spans="1:28" s="39" customFormat="1" x14ac:dyDescent="0.2">
      <c r="A10" s="90">
        <v>44142</v>
      </c>
      <c r="B10" s="53">
        <v>2021</v>
      </c>
      <c r="C10" s="38">
        <v>2290</v>
      </c>
      <c r="D10" s="38">
        <v>210</v>
      </c>
      <c r="E10" s="38">
        <v>560</v>
      </c>
      <c r="F10" s="38">
        <v>1930</v>
      </c>
      <c r="G10" s="38">
        <v>2490</v>
      </c>
      <c r="H10" s="31">
        <f t="shared" ca="1" si="0"/>
        <v>2490</v>
      </c>
      <c r="I10" s="28"/>
      <c r="U10"/>
      <c r="V10"/>
      <c r="W10"/>
      <c r="X10"/>
      <c r="Y10"/>
      <c r="Z10"/>
      <c r="AA10"/>
      <c r="AB10"/>
    </row>
    <row r="11" spans="1:28" s="39" customFormat="1" x14ac:dyDescent="0.2">
      <c r="A11" s="90">
        <v>44135</v>
      </c>
      <c r="B11" s="53">
        <v>2021</v>
      </c>
      <c r="C11" s="38">
        <v>2640</v>
      </c>
      <c r="D11" s="38">
        <v>290</v>
      </c>
      <c r="E11" s="38">
        <v>650</v>
      </c>
      <c r="F11" s="38">
        <v>2280</v>
      </c>
      <c r="G11" s="38">
        <v>2920</v>
      </c>
      <c r="H11" s="31">
        <f t="shared" ca="1" si="0"/>
        <v>2920</v>
      </c>
      <c r="I11" s="28"/>
      <c r="U11"/>
      <c r="V11"/>
      <c r="W11"/>
      <c r="X11"/>
      <c r="Y11"/>
      <c r="Z11"/>
      <c r="AA11"/>
      <c r="AB11"/>
    </row>
    <row r="12" spans="1:28" s="39" customFormat="1" x14ac:dyDescent="0.2">
      <c r="A12" s="90">
        <v>44128</v>
      </c>
      <c r="B12" s="53">
        <v>2021</v>
      </c>
      <c r="C12" s="38">
        <v>2550</v>
      </c>
      <c r="D12" s="38">
        <v>240</v>
      </c>
      <c r="E12" s="38">
        <v>590</v>
      </c>
      <c r="F12" s="38">
        <v>2200</v>
      </c>
      <c r="G12" s="38">
        <v>2790</v>
      </c>
      <c r="H12" s="31">
        <f t="shared" ref="H12:H23" ca="1" si="1">OFFSET(C12,0,MATCH($K$6,$C$7:$G$7,0)-1)</f>
        <v>2790</v>
      </c>
      <c r="I12" s="28"/>
      <c r="U12"/>
      <c r="V12"/>
      <c r="W12"/>
      <c r="X12"/>
      <c r="Y12"/>
      <c r="Z12"/>
      <c r="AA12"/>
      <c r="AB12"/>
    </row>
    <row r="13" spans="1:28" s="39" customFormat="1" x14ac:dyDescent="0.2">
      <c r="A13" s="90">
        <v>44121</v>
      </c>
      <c r="B13" s="53">
        <v>2021</v>
      </c>
      <c r="C13" s="38">
        <v>2100</v>
      </c>
      <c r="D13" s="38">
        <v>200</v>
      </c>
      <c r="E13" s="38">
        <v>460</v>
      </c>
      <c r="F13" s="38">
        <v>1850</v>
      </c>
      <c r="G13" s="38">
        <v>2310</v>
      </c>
      <c r="H13" s="31">
        <f t="shared" ca="1" si="1"/>
        <v>2310</v>
      </c>
      <c r="I13" s="28"/>
      <c r="U13"/>
      <c r="V13"/>
      <c r="W13"/>
      <c r="X13"/>
      <c r="Y13"/>
      <c r="Z13"/>
      <c r="AA13"/>
      <c r="AB13"/>
    </row>
    <row r="14" spans="1:28" s="39" customFormat="1" x14ac:dyDescent="0.2">
      <c r="A14" s="90">
        <v>44114</v>
      </c>
      <c r="B14" s="53">
        <v>2021</v>
      </c>
      <c r="C14" s="38">
        <v>2090</v>
      </c>
      <c r="D14" s="38">
        <v>200</v>
      </c>
      <c r="E14" s="38">
        <v>500</v>
      </c>
      <c r="F14" s="38">
        <v>1800</v>
      </c>
      <c r="G14" s="38">
        <v>2300</v>
      </c>
      <c r="H14" s="31">
        <f t="shared" ca="1" si="1"/>
        <v>2300</v>
      </c>
      <c r="I14" s="28"/>
      <c r="U14"/>
      <c r="V14"/>
      <c r="W14"/>
      <c r="X14"/>
      <c r="Y14"/>
      <c r="Z14"/>
      <c r="AA14"/>
      <c r="AB14"/>
    </row>
    <row r="15" spans="1:28" s="39" customFormat="1" x14ac:dyDescent="0.2">
      <c r="A15" s="90">
        <v>44107</v>
      </c>
      <c r="B15" s="53">
        <v>2021</v>
      </c>
      <c r="C15" s="38">
        <v>2470</v>
      </c>
      <c r="D15" s="38">
        <v>250</v>
      </c>
      <c r="E15" s="38">
        <v>560</v>
      </c>
      <c r="F15" s="38">
        <v>2160</v>
      </c>
      <c r="G15" s="38">
        <v>2720</v>
      </c>
      <c r="H15" s="31">
        <f t="shared" ca="1" si="1"/>
        <v>2720</v>
      </c>
      <c r="I15" s="28"/>
      <c r="U15"/>
      <c r="V15"/>
      <c r="W15"/>
      <c r="X15"/>
      <c r="Y15"/>
      <c r="Z15"/>
      <c r="AA15"/>
      <c r="AB15"/>
    </row>
    <row r="16" spans="1:28" s="39" customFormat="1" x14ac:dyDescent="0.2">
      <c r="A16" s="90">
        <v>44100</v>
      </c>
      <c r="B16" s="53">
        <v>2021</v>
      </c>
      <c r="C16" s="38">
        <v>2430</v>
      </c>
      <c r="D16" s="38">
        <v>220</v>
      </c>
      <c r="E16" s="38">
        <v>520</v>
      </c>
      <c r="F16" s="38">
        <v>2130</v>
      </c>
      <c r="G16" s="38">
        <v>2650</v>
      </c>
      <c r="H16" s="31">
        <f t="shared" ca="1" si="1"/>
        <v>2650</v>
      </c>
      <c r="I16" s="28"/>
      <c r="U16"/>
      <c r="V16"/>
      <c r="W16"/>
      <c r="X16"/>
      <c r="Y16"/>
      <c r="Z16"/>
      <c r="AA16"/>
      <c r="AB16"/>
    </row>
    <row r="17" spans="1:28" x14ac:dyDescent="0.2">
      <c r="A17" s="90">
        <v>44093</v>
      </c>
      <c r="B17" s="53">
        <v>2021</v>
      </c>
      <c r="C17" s="38">
        <v>2170</v>
      </c>
      <c r="D17" s="38">
        <v>170</v>
      </c>
      <c r="E17" s="38">
        <v>480</v>
      </c>
      <c r="F17" s="38">
        <v>1870</v>
      </c>
      <c r="G17" s="38">
        <v>2350</v>
      </c>
      <c r="H17" s="31">
        <f t="shared" ca="1" si="1"/>
        <v>2350</v>
      </c>
      <c r="I17" s="28"/>
      <c r="U17"/>
      <c r="V17"/>
      <c r="W17"/>
      <c r="X17"/>
      <c r="Y17"/>
      <c r="Z17"/>
      <c r="AA17"/>
      <c r="AB17"/>
    </row>
    <row r="18" spans="1:28" x14ac:dyDescent="0.2">
      <c r="A18" s="90">
        <v>44086</v>
      </c>
      <c r="B18" s="53">
        <v>2021</v>
      </c>
      <c r="C18" s="38">
        <v>2120</v>
      </c>
      <c r="D18" s="38">
        <v>220</v>
      </c>
      <c r="E18" s="38">
        <v>510</v>
      </c>
      <c r="F18" s="38">
        <v>1830</v>
      </c>
      <c r="G18" s="38">
        <v>2340</v>
      </c>
      <c r="H18" s="31">
        <f t="shared" ca="1" si="1"/>
        <v>2340</v>
      </c>
      <c r="I18" s="28"/>
      <c r="U18"/>
      <c r="V18"/>
      <c r="W18"/>
      <c r="X18"/>
      <c r="Y18"/>
      <c r="Z18"/>
      <c r="AA18"/>
      <c r="AB18"/>
    </row>
    <row r="19" spans="1:28" x14ac:dyDescent="0.2">
      <c r="A19" s="90">
        <v>44079</v>
      </c>
      <c r="B19" s="53">
        <v>2021</v>
      </c>
      <c r="C19" s="38">
        <v>2230</v>
      </c>
      <c r="D19" s="38">
        <v>210</v>
      </c>
      <c r="E19" s="38">
        <v>480</v>
      </c>
      <c r="F19" s="38">
        <v>1960</v>
      </c>
      <c r="G19" s="38">
        <v>2440</v>
      </c>
      <c r="H19" s="31">
        <f t="shared" ca="1" si="1"/>
        <v>2440</v>
      </c>
      <c r="I19" s="28"/>
      <c r="U19"/>
      <c r="V19"/>
      <c r="W19"/>
      <c r="X19"/>
      <c r="Y19"/>
      <c r="Z19"/>
      <c r="AA19"/>
      <c r="AB19"/>
    </row>
    <row r="20" spans="1:28" x14ac:dyDescent="0.2">
      <c r="A20" s="90">
        <v>44072</v>
      </c>
      <c r="B20" s="53">
        <v>2021</v>
      </c>
      <c r="C20" s="38">
        <v>2650</v>
      </c>
      <c r="D20" s="38">
        <v>210</v>
      </c>
      <c r="E20" s="38">
        <v>550</v>
      </c>
      <c r="F20" s="38">
        <v>2310</v>
      </c>
      <c r="G20" s="38">
        <v>2860</v>
      </c>
      <c r="H20" s="31">
        <f t="shared" ca="1" si="1"/>
        <v>2860</v>
      </c>
      <c r="I20" s="28"/>
      <c r="U20"/>
      <c r="V20"/>
      <c r="W20"/>
      <c r="X20"/>
      <c r="Y20"/>
      <c r="Z20"/>
      <c r="AA20"/>
      <c r="AB20"/>
    </row>
    <row r="21" spans="1:28" x14ac:dyDescent="0.2">
      <c r="A21" s="90">
        <v>44065</v>
      </c>
      <c r="B21" s="53">
        <v>2021</v>
      </c>
      <c r="C21" s="38">
        <v>2340</v>
      </c>
      <c r="D21" s="38">
        <v>200</v>
      </c>
      <c r="E21" s="38">
        <v>520</v>
      </c>
      <c r="F21" s="38">
        <v>2020</v>
      </c>
      <c r="G21" s="38">
        <v>2540</v>
      </c>
      <c r="H21" s="31">
        <f t="shared" ca="1" si="1"/>
        <v>2540</v>
      </c>
      <c r="I21" s="28"/>
      <c r="U21"/>
      <c r="V21"/>
      <c r="W21"/>
      <c r="X21"/>
      <c r="Y21"/>
      <c r="Z21"/>
      <c r="AA21"/>
      <c r="AB21"/>
    </row>
    <row r="22" spans="1:28" x14ac:dyDescent="0.2">
      <c r="A22" s="90">
        <v>44058</v>
      </c>
      <c r="B22" s="53">
        <v>2021</v>
      </c>
      <c r="C22" s="38">
        <v>2360</v>
      </c>
      <c r="D22" s="38">
        <v>190</v>
      </c>
      <c r="E22" s="38">
        <v>550</v>
      </c>
      <c r="F22" s="38">
        <v>2000</v>
      </c>
      <c r="G22" s="38">
        <v>2550</v>
      </c>
      <c r="H22" s="31">
        <f t="shared" ca="1" si="1"/>
        <v>2550</v>
      </c>
      <c r="I22" s="28"/>
      <c r="U22"/>
      <c r="V22" s="32"/>
      <c r="W22"/>
      <c r="X22"/>
      <c r="Y22"/>
      <c r="Z22"/>
      <c r="AA22"/>
      <c r="AB22"/>
    </row>
    <row r="23" spans="1:28" x14ac:dyDescent="0.2">
      <c r="A23" s="90">
        <v>44051</v>
      </c>
      <c r="B23" s="53">
        <v>2021</v>
      </c>
      <c r="C23" s="38">
        <v>2410</v>
      </c>
      <c r="D23" s="38">
        <v>220</v>
      </c>
      <c r="E23" s="38">
        <v>490</v>
      </c>
      <c r="F23" s="38">
        <v>2150</v>
      </c>
      <c r="G23" s="38">
        <v>2630</v>
      </c>
      <c r="H23" s="31">
        <f t="shared" ca="1" si="1"/>
        <v>2630</v>
      </c>
      <c r="I23" s="28"/>
      <c r="U23"/>
      <c r="V23" s="32"/>
      <c r="W23"/>
      <c r="X23"/>
      <c r="Y23"/>
      <c r="Z23"/>
      <c r="AA23"/>
      <c r="AB23"/>
    </row>
    <row r="24" spans="1:28" x14ac:dyDescent="0.2">
      <c r="A24" s="90">
        <v>44044</v>
      </c>
      <c r="B24" s="53">
        <v>2021</v>
      </c>
      <c r="C24" s="38">
        <v>2670</v>
      </c>
      <c r="D24" s="38">
        <v>220</v>
      </c>
      <c r="E24" s="38">
        <v>590</v>
      </c>
      <c r="F24" s="38">
        <v>2300</v>
      </c>
      <c r="G24" s="38">
        <v>2890</v>
      </c>
      <c r="H24" s="31">
        <f t="shared" ref="H24:H85" ca="1" si="2">OFFSET(C24,0,MATCH($K$6,$C$7:$G$7,0)-1)</f>
        <v>2890</v>
      </c>
      <c r="I24" s="28"/>
      <c r="U24"/>
      <c r="V24" s="32"/>
      <c r="W24"/>
      <c r="X24"/>
      <c r="Y24"/>
      <c r="Z24"/>
      <c r="AA24"/>
      <c r="AB24"/>
    </row>
    <row r="25" spans="1:28" x14ac:dyDescent="0.2">
      <c r="A25" s="90">
        <v>44037</v>
      </c>
      <c r="B25" s="53">
        <v>2021</v>
      </c>
      <c r="C25" s="38">
        <v>2530</v>
      </c>
      <c r="D25" s="38">
        <v>210</v>
      </c>
      <c r="E25" s="38">
        <v>540</v>
      </c>
      <c r="F25" s="38">
        <v>2200</v>
      </c>
      <c r="G25" s="38">
        <v>2740</v>
      </c>
      <c r="H25" s="31">
        <f t="shared" ca="1" si="2"/>
        <v>2740</v>
      </c>
      <c r="I25" s="28"/>
      <c r="U25"/>
      <c r="V25" s="32"/>
      <c r="W25"/>
      <c r="X25"/>
      <c r="Y25"/>
      <c r="Z25"/>
      <c r="AA25"/>
      <c r="AB25"/>
    </row>
    <row r="26" spans="1:28" x14ac:dyDescent="0.2">
      <c r="A26" s="90">
        <v>44030</v>
      </c>
      <c r="B26" s="53">
        <v>2021</v>
      </c>
      <c r="C26" s="38">
        <v>2060</v>
      </c>
      <c r="D26" s="38">
        <v>230</v>
      </c>
      <c r="E26" s="38">
        <v>410</v>
      </c>
      <c r="F26" s="38">
        <v>1880</v>
      </c>
      <c r="G26" s="38">
        <v>2290</v>
      </c>
      <c r="H26" s="31">
        <f t="shared" ca="1" si="2"/>
        <v>2290</v>
      </c>
      <c r="I26" s="28"/>
      <c r="U26"/>
      <c r="V26" s="32"/>
      <c r="W26"/>
      <c r="X26"/>
      <c r="Y26"/>
      <c r="Z26"/>
      <c r="AA26"/>
      <c r="AB26"/>
    </row>
    <row r="27" spans="1:28" x14ac:dyDescent="0.2">
      <c r="A27" s="90">
        <v>44023</v>
      </c>
      <c r="B27" s="53">
        <v>2021</v>
      </c>
      <c r="C27" s="38">
        <v>2360</v>
      </c>
      <c r="D27" s="38">
        <v>210</v>
      </c>
      <c r="E27" s="38">
        <v>480</v>
      </c>
      <c r="F27" s="38">
        <v>2090</v>
      </c>
      <c r="G27" s="38">
        <v>2570</v>
      </c>
      <c r="H27" s="31">
        <f t="shared" ca="1" si="2"/>
        <v>2570</v>
      </c>
      <c r="I27" s="28"/>
      <c r="U27"/>
      <c r="V27" s="32"/>
      <c r="W27"/>
      <c r="X27"/>
      <c r="Y27"/>
      <c r="Z27"/>
      <c r="AA27"/>
      <c r="AB27"/>
    </row>
    <row r="28" spans="1:28" x14ac:dyDescent="0.2">
      <c r="A28" s="90">
        <v>44016</v>
      </c>
      <c r="B28" s="53">
        <v>2021</v>
      </c>
      <c r="C28" s="38">
        <v>2450</v>
      </c>
      <c r="D28" s="38">
        <v>230</v>
      </c>
      <c r="E28" s="38">
        <v>510</v>
      </c>
      <c r="F28" s="38">
        <v>2180</v>
      </c>
      <c r="G28" s="38">
        <v>2680</v>
      </c>
      <c r="H28" s="31">
        <f t="shared" ca="1" si="2"/>
        <v>2680</v>
      </c>
      <c r="I28" s="28"/>
      <c r="U28"/>
      <c r="V28" s="32"/>
      <c r="W28"/>
      <c r="X28"/>
      <c r="Y28"/>
      <c r="Z28"/>
      <c r="AA28"/>
      <c r="AB28"/>
    </row>
    <row r="29" spans="1:28" x14ac:dyDescent="0.2">
      <c r="A29" s="90">
        <v>44009</v>
      </c>
      <c r="B29" s="53">
        <v>2021</v>
      </c>
      <c r="C29" s="38">
        <v>3150</v>
      </c>
      <c r="D29" s="38">
        <v>250</v>
      </c>
      <c r="E29" s="38">
        <v>590</v>
      </c>
      <c r="F29" s="38">
        <v>2800</v>
      </c>
      <c r="G29" s="38">
        <v>3390</v>
      </c>
      <c r="H29" s="31">
        <f t="shared" ca="1" si="2"/>
        <v>3390</v>
      </c>
      <c r="I29" s="28"/>
      <c r="U29"/>
      <c r="V29" s="32"/>
      <c r="W29"/>
      <c r="X29"/>
      <c r="Y29"/>
      <c r="Z29"/>
      <c r="AA29"/>
      <c r="AB29"/>
    </row>
    <row r="30" spans="1:28" x14ac:dyDescent="0.2">
      <c r="A30" s="90">
        <v>44002</v>
      </c>
      <c r="B30" s="53">
        <v>2021</v>
      </c>
      <c r="C30" s="38">
        <v>2630</v>
      </c>
      <c r="D30" s="38">
        <v>220</v>
      </c>
      <c r="E30" s="38">
        <v>510</v>
      </c>
      <c r="F30" s="38">
        <v>2340</v>
      </c>
      <c r="G30" s="38">
        <v>2850</v>
      </c>
      <c r="H30" s="31">
        <f t="shared" ca="1" si="2"/>
        <v>2850</v>
      </c>
      <c r="I30" s="28"/>
      <c r="U30"/>
      <c r="V30" s="32"/>
      <c r="W30"/>
      <c r="X30"/>
      <c r="Y30"/>
      <c r="Z30"/>
      <c r="AA30"/>
      <c r="AB30"/>
    </row>
    <row r="31" spans="1:28" x14ac:dyDescent="0.2">
      <c r="A31" s="90">
        <v>43995</v>
      </c>
      <c r="B31" s="53">
        <v>2021</v>
      </c>
      <c r="C31" s="38">
        <v>2340</v>
      </c>
      <c r="D31" s="38">
        <v>220</v>
      </c>
      <c r="E31" s="38">
        <v>470</v>
      </c>
      <c r="F31" s="38">
        <v>2090</v>
      </c>
      <c r="G31" s="38">
        <v>2560</v>
      </c>
      <c r="H31" s="31">
        <f t="shared" ca="1" si="2"/>
        <v>2560</v>
      </c>
      <c r="I31" s="28"/>
      <c r="U31"/>
      <c r="V31" s="32"/>
      <c r="W31"/>
      <c r="X31"/>
      <c r="Y31"/>
      <c r="Z31"/>
      <c r="AA31"/>
      <c r="AB31"/>
    </row>
    <row r="32" spans="1:28" x14ac:dyDescent="0.2">
      <c r="A32" s="90">
        <v>43988</v>
      </c>
      <c r="B32" s="53">
        <v>2021</v>
      </c>
      <c r="C32" s="38">
        <v>2360</v>
      </c>
      <c r="D32" s="38">
        <v>240</v>
      </c>
      <c r="E32" s="38">
        <v>470</v>
      </c>
      <c r="F32" s="38">
        <v>2140</v>
      </c>
      <c r="G32" s="38">
        <v>2610</v>
      </c>
      <c r="H32" s="31">
        <f t="shared" ca="1" si="2"/>
        <v>2610</v>
      </c>
      <c r="I32" s="28"/>
      <c r="U32"/>
      <c r="V32" s="32"/>
      <c r="W32"/>
      <c r="X32"/>
      <c r="Y32"/>
      <c r="Z32"/>
      <c r="AA32"/>
      <c r="AB32"/>
    </row>
    <row r="33" spans="1:28" x14ac:dyDescent="0.2">
      <c r="A33" s="90">
        <v>43981</v>
      </c>
      <c r="B33" s="53">
        <v>2021</v>
      </c>
      <c r="C33" s="38">
        <v>2420</v>
      </c>
      <c r="D33" s="38">
        <v>210</v>
      </c>
      <c r="E33" s="38">
        <v>490</v>
      </c>
      <c r="F33" s="38">
        <v>2140</v>
      </c>
      <c r="G33" s="38">
        <v>2630</v>
      </c>
      <c r="H33" s="31">
        <f t="shared" ca="1" si="2"/>
        <v>2630</v>
      </c>
      <c r="I33" s="28"/>
      <c r="U33"/>
      <c r="V33" s="32"/>
      <c r="W33"/>
      <c r="X33"/>
      <c r="Y33"/>
      <c r="Z33"/>
      <c r="AA33"/>
      <c r="AB33"/>
    </row>
    <row r="34" spans="1:28" x14ac:dyDescent="0.2">
      <c r="A34" s="90">
        <v>43974</v>
      </c>
      <c r="B34" s="53">
        <v>2021</v>
      </c>
      <c r="C34" s="38">
        <v>2310</v>
      </c>
      <c r="D34" s="38">
        <v>210</v>
      </c>
      <c r="E34" s="38">
        <v>470</v>
      </c>
      <c r="F34" s="38">
        <v>2040</v>
      </c>
      <c r="G34" s="38">
        <v>2520</v>
      </c>
      <c r="H34" s="31">
        <f t="shared" ca="1" si="2"/>
        <v>2520</v>
      </c>
      <c r="I34" s="28"/>
      <c r="U34"/>
      <c r="V34" s="32"/>
      <c r="W34"/>
      <c r="X34"/>
      <c r="Y34"/>
      <c r="Z34"/>
      <c r="AA34"/>
      <c r="AB34"/>
    </row>
    <row r="35" spans="1:28" x14ac:dyDescent="0.2">
      <c r="A35" s="90">
        <v>43967</v>
      </c>
      <c r="B35" s="53">
        <v>2021</v>
      </c>
      <c r="C35" s="38">
        <v>1920</v>
      </c>
      <c r="D35" s="38">
        <v>250</v>
      </c>
      <c r="E35" s="38">
        <v>480</v>
      </c>
      <c r="F35" s="38">
        <v>1690</v>
      </c>
      <c r="G35" s="38">
        <v>2170</v>
      </c>
      <c r="H35" s="31">
        <f t="shared" ca="1" si="2"/>
        <v>2170</v>
      </c>
      <c r="I35" s="28"/>
      <c r="U35"/>
      <c r="V35" s="32"/>
      <c r="W35"/>
      <c r="X35"/>
      <c r="Y35"/>
      <c r="Z35"/>
      <c r="AA35"/>
      <c r="AB35"/>
    </row>
    <row r="36" spans="1:28" x14ac:dyDescent="0.2">
      <c r="A36" s="90">
        <v>43960</v>
      </c>
      <c r="B36" s="53">
        <v>2021</v>
      </c>
      <c r="C36" s="38">
        <v>2040</v>
      </c>
      <c r="D36" s="38">
        <v>240</v>
      </c>
      <c r="E36" s="38">
        <v>530</v>
      </c>
      <c r="F36" s="38">
        <v>1740</v>
      </c>
      <c r="G36" s="38">
        <v>2280</v>
      </c>
      <c r="H36" s="31">
        <f t="shared" ca="1" si="2"/>
        <v>2280</v>
      </c>
      <c r="I36" s="28"/>
      <c r="U36"/>
      <c r="V36" s="32"/>
      <c r="W36"/>
      <c r="X36"/>
      <c r="Y36"/>
      <c r="Z36"/>
      <c r="AA36"/>
      <c r="AB36"/>
    </row>
    <row r="37" spans="1:28" x14ac:dyDescent="0.2">
      <c r="A37" s="90">
        <v>43953</v>
      </c>
      <c r="B37" s="53">
        <v>2021</v>
      </c>
      <c r="C37" s="38">
        <v>1900</v>
      </c>
      <c r="D37" s="38">
        <v>230</v>
      </c>
      <c r="E37" s="38">
        <v>460</v>
      </c>
      <c r="F37" s="38">
        <v>1670</v>
      </c>
      <c r="G37" s="38">
        <v>2130</v>
      </c>
      <c r="H37" s="31">
        <f t="shared" ca="1" si="2"/>
        <v>2130</v>
      </c>
      <c r="I37" s="28"/>
    </row>
    <row r="38" spans="1:28" x14ac:dyDescent="0.2">
      <c r="A38" s="90">
        <v>43946</v>
      </c>
      <c r="B38" s="53">
        <v>2021</v>
      </c>
      <c r="C38" s="38">
        <v>2030</v>
      </c>
      <c r="D38" s="38">
        <v>280</v>
      </c>
      <c r="E38" s="38">
        <v>500</v>
      </c>
      <c r="F38" s="38">
        <v>1810</v>
      </c>
      <c r="G38" s="38">
        <v>2310</v>
      </c>
      <c r="H38" s="31">
        <f t="shared" ca="1" si="2"/>
        <v>2310</v>
      </c>
      <c r="I38" s="28"/>
    </row>
    <row r="39" spans="1:28" x14ac:dyDescent="0.2">
      <c r="A39" s="90">
        <v>43939</v>
      </c>
      <c r="B39" s="53">
        <v>2021</v>
      </c>
      <c r="C39" s="38">
        <v>1530</v>
      </c>
      <c r="D39" s="38">
        <v>210</v>
      </c>
      <c r="E39" s="38">
        <v>380</v>
      </c>
      <c r="F39" s="38">
        <v>1360</v>
      </c>
      <c r="G39" s="38">
        <v>1740</v>
      </c>
      <c r="H39" s="31">
        <f t="shared" ca="1" si="2"/>
        <v>1740</v>
      </c>
      <c r="I39" s="28"/>
    </row>
    <row r="40" spans="1:28" x14ac:dyDescent="0.2">
      <c r="A40" s="90">
        <v>43932</v>
      </c>
      <c r="B40" s="53">
        <v>2021</v>
      </c>
      <c r="C40" s="38">
        <v>1450</v>
      </c>
      <c r="D40" s="38">
        <v>250</v>
      </c>
      <c r="E40" s="38">
        <v>410</v>
      </c>
      <c r="F40" s="38">
        <v>1290</v>
      </c>
      <c r="G40" s="38">
        <v>1690</v>
      </c>
      <c r="H40" s="31">
        <f t="shared" ca="1" si="2"/>
        <v>1690</v>
      </c>
      <c r="I40" s="28"/>
    </row>
    <row r="41" spans="1:28" x14ac:dyDescent="0.2">
      <c r="A41" s="90">
        <v>43925</v>
      </c>
      <c r="B41" s="53">
        <v>2021</v>
      </c>
      <c r="C41" s="38">
        <v>1310</v>
      </c>
      <c r="D41" s="38">
        <v>200</v>
      </c>
      <c r="E41" s="38">
        <v>340</v>
      </c>
      <c r="F41" s="38">
        <v>1160</v>
      </c>
      <c r="G41" s="38">
        <v>1500</v>
      </c>
      <c r="H41" s="31">
        <f t="shared" ca="1" si="2"/>
        <v>1500</v>
      </c>
      <c r="I41" s="28"/>
      <c r="J41" s="39"/>
      <c r="K41" s="39"/>
      <c r="L41" s="39"/>
      <c r="M41" s="39"/>
      <c r="N41" s="39"/>
      <c r="O41" s="39"/>
      <c r="P41" s="39"/>
      <c r="Q41" s="39"/>
      <c r="R41" s="39"/>
      <c r="S41" s="39"/>
    </row>
    <row r="42" spans="1:28" x14ac:dyDescent="0.2">
      <c r="A42" s="90">
        <v>43918</v>
      </c>
      <c r="B42" s="53">
        <v>2021</v>
      </c>
      <c r="C42" s="38">
        <v>4320</v>
      </c>
      <c r="D42" s="38">
        <v>320</v>
      </c>
      <c r="E42" s="38">
        <v>1020</v>
      </c>
      <c r="F42" s="38">
        <v>3620</v>
      </c>
      <c r="G42" s="38">
        <v>4640</v>
      </c>
      <c r="H42" s="31">
        <f t="shared" ca="1" si="2"/>
        <v>4640</v>
      </c>
      <c r="I42" s="28"/>
      <c r="J42" s="64" t="s">
        <v>9</v>
      </c>
    </row>
    <row r="43" spans="1:28" x14ac:dyDescent="0.2">
      <c r="A43" s="90">
        <v>43911</v>
      </c>
      <c r="B43" s="53">
        <v>2021</v>
      </c>
      <c r="C43" s="38">
        <v>3070</v>
      </c>
      <c r="D43" s="38">
        <v>280</v>
      </c>
      <c r="E43" s="38">
        <v>650</v>
      </c>
      <c r="F43" s="38">
        <v>2710</v>
      </c>
      <c r="G43" s="38">
        <v>3350</v>
      </c>
      <c r="H43" s="31">
        <f t="shared" ca="1" si="2"/>
        <v>3350</v>
      </c>
      <c r="I43" s="28"/>
      <c r="J43" s="141" t="s">
        <v>216</v>
      </c>
      <c r="K43" s="142"/>
      <c r="L43" s="142"/>
      <c r="M43" s="142"/>
      <c r="N43" s="142"/>
      <c r="O43" s="142"/>
      <c r="P43" s="142"/>
      <c r="Q43" s="142"/>
      <c r="R43" s="142"/>
      <c r="S43" s="142"/>
    </row>
    <row r="44" spans="1:28" x14ac:dyDescent="0.2">
      <c r="A44" s="90">
        <v>43904</v>
      </c>
      <c r="B44" s="53">
        <v>2021</v>
      </c>
      <c r="C44" s="38">
        <v>1960</v>
      </c>
      <c r="D44" s="38">
        <v>240</v>
      </c>
      <c r="E44" s="38">
        <v>480</v>
      </c>
      <c r="F44" s="38">
        <v>1720</v>
      </c>
      <c r="G44" s="38">
        <v>2200</v>
      </c>
      <c r="H44" s="31">
        <f t="shared" ca="1" si="2"/>
        <v>2200</v>
      </c>
      <c r="I44" s="28"/>
      <c r="J44" s="142"/>
      <c r="K44" s="142"/>
      <c r="L44" s="142"/>
      <c r="M44" s="142"/>
      <c r="N44" s="142"/>
      <c r="O44" s="142"/>
      <c r="P44" s="142"/>
      <c r="Q44" s="142"/>
      <c r="R44" s="142"/>
      <c r="S44" s="142"/>
    </row>
    <row r="45" spans="1:28" x14ac:dyDescent="0.2">
      <c r="A45" s="90">
        <v>43897</v>
      </c>
      <c r="B45" s="53">
        <v>2021</v>
      </c>
      <c r="C45" s="38">
        <v>1920</v>
      </c>
      <c r="D45" s="38">
        <v>240</v>
      </c>
      <c r="E45" s="38">
        <v>490</v>
      </c>
      <c r="F45" s="38">
        <v>1680</v>
      </c>
      <c r="G45" s="38">
        <v>2160</v>
      </c>
      <c r="H45" s="31">
        <f t="shared" ca="1" si="2"/>
        <v>2160</v>
      </c>
      <c r="I45" s="28"/>
      <c r="J45" s="142"/>
      <c r="K45" s="142"/>
      <c r="L45" s="142"/>
      <c r="M45" s="142"/>
      <c r="N45" s="142"/>
      <c r="O45" s="142"/>
      <c r="P45" s="142"/>
      <c r="Q45" s="142"/>
      <c r="R45" s="142"/>
      <c r="S45" s="142"/>
    </row>
    <row r="46" spans="1:28" x14ac:dyDescent="0.2">
      <c r="A46" s="90">
        <v>43889</v>
      </c>
      <c r="B46" s="53">
        <v>2021</v>
      </c>
      <c r="C46" s="38">
        <v>2090</v>
      </c>
      <c r="D46" s="38">
        <v>280</v>
      </c>
      <c r="E46" s="38">
        <v>500</v>
      </c>
      <c r="F46" s="38">
        <v>1870</v>
      </c>
      <c r="G46" s="38">
        <v>2370</v>
      </c>
      <c r="H46" s="31">
        <f t="shared" ca="1" si="2"/>
        <v>2370</v>
      </c>
      <c r="I46" s="28"/>
      <c r="J46" s="142"/>
      <c r="K46" s="142"/>
      <c r="L46" s="142"/>
      <c r="M46" s="142"/>
      <c r="N46" s="142"/>
      <c r="O46" s="142"/>
      <c r="P46" s="142"/>
      <c r="Q46" s="142"/>
      <c r="R46" s="142"/>
      <c r="S46" s="142"/>
    </row>
    <row r="47" spans="1:28" x14ac:dyDescent="0.2">
      <c r="A47" s="90">
        <v>43882</v>
      </c>
      <c r="B47" s="53">
        <v>2021</v>
      </c>
      <c r="C47" s="38">
        <v>1900</v>
      </c>
      <c r="D47" s="38">
        <v>230</v>
      </c>
      <c r="E47" s="38">
        <v>480</v>
      </c>
      <c r="F47" s="38">
        <v>1650</v>
      </c>
      <c r="G47" s="38">
        <v>2130</v>
      </c>
      <c r="H47" s="31">
        <f t="shared" ca="1" si="2"/>
        <v>2130</v>
      </c>
      <c r="I47" s="28"/>
      <c r="J47" s="142"/>
      <c r="K47" s="142"/>
      <c r="L47" s="142"/>
      <c r="M47" s="142"/>
      <c r="N47" s="142"/>
      <c r="O47" s="142"/>
      <c r="P47" s="142"/>
      <c r="Q47" s="142"/>
      <c r="R47" s="142"/>
      <c r="S47" s="142"/>
    </row>
    <row r="48" spans="1:28" x14ac:dyDescent="0.2">
      <c r="A48" s="90">
        <v>43875</v>
      </c>
      <c r="B48" s="53">
        <v>2021</v>
      </c>
      <c r="C48" s="38">
        <v>1800</v>
      </c>
      <c r="D48" s="38">
        <v>190</v>
      </c>
      <c r="E48" s="38">
        <v>450</v>
      </c>
      <c r="F48" s="38">
        <v>1530</v>
      </c>
      <c r="G48" s="38">
        <v>1990</v>
      </c>
      <c r="H48" s="31">
        <f t="shared" ca="1" si="2"/>
        <v>1990</v>
      </c>
      <c r="I48" s="28"/>
      <c r="J48" s="142"/>
      <c r="K48" s="142"/>
      <c r="L48" s="142"/>
      <c r="M48" s="142"/>
      <c r="N48" s="142"/>
      <c r="O48" s="142"/>
      <c r="P48" s="142"/>
      <c r="Q48" s="142"/>
      <c r="R48" s="142"/>
      <c r="S48" s="142"/>
    </row>
    <row r="49" spans="1:20" x14ac:dyDescent="0.2">
      <c r="A49" s="90">
        <v>43868</v>
      </c>
      <c r="B49" s="53">
        <v>2021</v>
      </c>
      <c r="C49" s="38">
        <v>1680</v>
      </c>
      <c r="D49" s="38">
        <v>170</v>
      </c>
      <c r="E49" s="38">
        <v>430</v>
      </c>
      <c r="F49" s="38">
        <v>1430</v>
      </c>
      <c r="G49" s="38">
        <v>1860</v>
      </c>
      <c r="H49" s="31">
        <f t="shared" ca="1" si="2"/>
        <v>1860</v>
      </c>
      <c r="I49" s="28"/>
      <c r="J49" s="142"/>
      <c r="K49" s="142"/>
      <c r="L49" s="142"/>
      <c r="M49" s="142"/>
      <c r="N49" s="142"/>
      <c r="O49" s="142"/>
      <c r="P49" s="142"/>
      <c r="Q49" s="142"/>
      <c r="R49" s="142"/>
      <c r="S49" s="142"/>
    </row>
    <row r="50" spans="1:20" x14ac:dyDescent="0.2">
      <c r="A50" s="90">
        <v>43861</v>
      </c>
      <c r="B50" s="53">
        <v>2021</v>
      </c>
      <c r="C50" s="38">
        <v>2290</v>
      </c>
      <c r="D50" s="38">
        <v>220</v>
      </c>
      <c r="E50" s="38">
        <v>520</v>
      </c>
      <c r="F50" s="38">
        <v>1980</v>
      </c>
      <c r="G50" s="38">
        <v>2500</v>
      </c>
      <c r="H50" s="31">
        <f t="shared" ca="1" si="2"/>
        <v>2500</v>
      </c>
      <c r="I50" s="28"/>
      <c r="J50" s="142"/>
      <c r="K50" s="142"/>
      <c r="L50" s="142"/>
      <c r="M50" s="142"/>
      <c r="N50" s="142"/>
      <c r="O50" s="142"/>
      <c r="P50" s="142"/>
      <c r="Q50" s="142"/>
      <c r="R50" s="142"/>
      <c r="S50" s="142"/>
    </row>
    <row r="51" spans="1:20" x14ac:dyDescent="0.2">
      <c r="A51" s="90">
        <v>43854</v>
      </c>
      <c r="B51" s="53">
        <v>2021</v>
      </c>
      <c r="C51" s="38">
        <v>2210</v>
      </c>
      <c r="D51" s="38">
        <v>180</v>
      </c>
      <c r="E51" s="38">
        <v>550</v>
      </c>
      <c r="F51" s="38">
        <v>1840</v>
      </c>
      <c r="G51" s="38">
        <v>2380</v>
      </c>
      <c r="H51" s="31">
        <f t="shared" ca="1" si="2"/>
        <v>2380</v>
      </c>
      <c r="I51" s="28"/>
      <c r="J51" s="142"/>
      <c r="K51" s="142"/>
      <c r="L51" s="142"/>
      <c r="M51" s="142"/>
      <c r="N51" s="142"/>
      <c r="O51" s="142"/>
      <c r="P51" s="142"/>
      <c r="Q51" s="142"/>
      <c r="R51" s="142"/>
      <c r="S51" s="142"/>
    </row>
    <row r="52" spans="1:20" x14ac:dyDescent="0.2">
      <c r="A52" s="90">
        <v>43847</v>
      </c>
      <c r="B52" s="53">
        <v>2021</v>
      </c>
      <c r="C52" s="38">
        <v>1990</v>
      </c>
      <c r="D52" s="38">
        <v>180</v>
      </c>
      <c r="E52" s="38">
        <v>490</v>
      </c>
      <c r="F52" s="38">
        <v>1680</v>
      </c>
      <c r="G52" s="38">
        <v>2170</v>
      </c>
      <c r="H52" s="31">
        <f t="shared" ca="1" si="2"/>
        <v>2170</v>
      </c>
      <c r="I52" s="28"/>
      <c r="J52" s="142"/>
      <c r="K52" s="142"/>
      <c r="L52" s="142"/>
      <c r="M52" s="142"/>
      <c r="N52" s="142"/>
      <c r="O52" s="142"/>
      <c r="P52" s="142"/>
      <c r="Q52" s="142"/>
      <c r="R52" s="142"/>
      <c r="S52" s="142"/>
    </row>
    <row r="53" spans="1:20" x14ac:dyDescent="0.2">
      <c r="A53" s="90">
        <v>43840</v>
      </c>
      <c r="B53" s="53">
        <v>2021</v>
      </c>
      <c r="C53" s="38">
        <v>1810</v>
      </c>
      <c r="D53" s="38">
        <v>170</v>
      </c>
      <c r="E53" s="38">
        <v>410</v>
      </c>
      <c r="F53" s="38">
        <v>1570</v>
      </c>
      <c r="G53" s="38">
        <v>1980</v>
      </c>
      <c r="H53" s="31">
        <f t="shared" ca="1" si="2"/>
        <v>1980</v>
      </c>
      <c r="I53" s="28"/>
      <c r="J53" s="142"/>
      <c r="K53" s="142"/>
      <c r="L53" s="142"/>
      <c r="M53" s="142"/>
      <c r="N53" s="142"/>
      <c r="O53" s="142"/>
      <c r="P53" s="142"/>
      <c r="Q53" s="142"/>
      <c r="R53" s="142"/>
      <c r="S53" s="142"/>
    </row>
    <row r="54" spans="1:20" x14ac:dyDescent="0.2">
      <c r="A54" s="90">
        <v>43833</v>
      </c>
      <c r="B54" s="53">
        <v>2021</v>
      </c>
      <c r="C54" s="38">
        <v>970</v>
      </c>
      <c r="D54" s="38">
        <v>140</v>
      </c>
      <c r="E54" s="38">
        <v>220</v>
      </c>
      <c r="F54" s="38">
        <v>900</v>
      </c>
      <c r="G54" s="38">
        <v>1120</v>
      </c>
      <c r="H54" s="31">
        <f t="shared" ca="1" si="2"/>
        <v>1120</v>
      </c>
      <c r="I54" s="28"/>
      <c r="J54" s="142"/>
      <c r="K54" s="142"/>
      <c r="L54" s="142"/>
      <c r="M54" s="142"/>
      <c r="N54" s="142"/>
      <c r="O54" s="142"/>
      <c r="P54" s="142"/>
      <c r="Q54" s="142"/>
      <c r="R54" s="142"/>
      <c r="S54" s="142"/>
    </row>
    <row r="55" spans="1:20" x14ac:dyDescent="0.2">
      <c r="A55" s="90">
        <v>44192</v>
      </c>
      <c r="B55" s="53">
        <v>2020</v>
      </c>
      <c r="C55" s="38">
        <v>970</v>
      </c>
      <c r="D55" s="38">
        <v>140</v>
      </c>
      <c r="E55" s="38">
        <v>220</v>
      </c>
      <c r="F55" s="38">
        <v>900</v>
      </c>
      <c r="G55" s="38">
        <v>1120</v>
      </c>
      <c r="H55" s="31">
        <f t="shared" ca="1" si="2"/>
        <v>1120</v>
      </c>
      <c r="I55" s="28"/>
      <c r="J55" s="142"/>
      <c r="K55" s="142"/>
      <c r="L55" s="142"/>
      <c r="M55" s="142"/>
      <c r="N55" s="142"/>
      <c r="O55" s="142"/>
      <c r="P55" s="142"/>
      <c r="Q55" s="142"/>
      <c r="R55" s="142"/>
      <c r="S55" s="142"/>
    </row>
    <row r="56" spans="1:20" x14ac:dyDescent="0.2">
      <c r="A56" s="90">
        <v>44185</v>
      </c>
      <c r="B56" s="53">
        <v>2020</v>
      </c>
      <c r="C56" s="38">
        <v>2690</v>
      </c>
      <c r="D56" s="38">
        <v>320</v>
      </c>
      <c r="E56" s="38">
        <v>570</v>
      </c>
      <c r="F56" s="38">
        <v>2440</v>
      </c>
      <c r="G56" s="38">
        <v>3010</v>
      </c>
      <c r="H56" s="31">
        <f t="shared" ca="1" si="2"/>
        <v>3010</v>
      </c>
      <c r="I56" s="28"/>
      <c r="J56" s="142"/>
      <c r="K56" s="142"/>
      <c r="L56" s="142"/>
      <c r="M56" s="142"/>
      <c r="N56" s="142"/>
      <c r="O56" s="142"/>
      <c r="P56" s="142"/>
      <c r="Q56" s="142"/>
      <c r="R56" s="142"/>
      <c r="S56" s="142"/>
    </row>
    <row r="57" spans="1:20" x14ac:dyDescent="0.2">
      <c r="A57" s="90">
        <v>44178</v>
      </c>
      <c r="B57" s="53">
        <v>2020</v>
      </c>
      <c r="C57" s="38">
        <v>4400</v>
      </c>
      <c r="D57" s="38">
        <v>310</v>
      </c>
      <c r="E57" s="38">
        <v>910</v>
      </c>
      <c r="F57" s="38">
        <v>3800</v>
      </c>
      <c r="G57" s="38">
        <v>4710</v>
      </c>
      <c r="H57" s="31">
        <f t="shared" ca="1" si="2"/>
        <v>4710</v>
      </c>
      <c r="I57" s="28"/>
      <c r="J57" s="142"/>
      <c r="K57" s="142"/>
      <c r="L57" s="142"/>
      <c r="M57" s="142"/>
      <c r="N57" s="142"/>
      <c r="O57" s="142"/>
      <c r="P57" s="142"/>
      <c r="Q57" s="142"/>
      <c r="R57" s="142"/>
      <c r="S57" s="142"/>
    </row>
    <row r="58" spans="1:20" x14ac:dyDescent="0.2">
      <c r="A58" s="90">
        <v>44171</v>
      </c>
      <c r="B58" s="53">
        <v>2020</v>
      </c>
      <c r="C58" s="38">
        <v>3470</v>
      </c>
      <c r="D58" s="38">
        <v>220</v>
      </c>
      <c r="E58" s="38">
        <v>710</v>
      </c>
      <c r="F58" s="38">
        <v>2980</v>
      </c>
      <c r="G58" s="38">
        <v>3700</v>
      </c>
      <c r="H58" s="31">
        <f t="shared" ca="1" si="2"/>
        <v>3700</v>
      </c>
      <c r="I58" s="28"/>
      <c r="J58" s="142"/>
      <c r="K58" s="142"/>
      <c r="L58" s="142"/>
      <c r="M58" s="142"/>
      <c r="N58" s="142"/>
      <c r="O58" s="142"/>
      <c r="P58" s="142"/>
      <c r="Q58" s="142"/>
      <c r="R58" s="142"/>
      <c r="S58" s="142"/>
    </row>
    <row r="59" spans="1:20" x14ac:dyDescent="0.2">
      <c r="A59" s="90">
        <v>44164</v>
      </c>
      <c r="B59" s="53">
        <v>2020</v>
      </c>
      <c r="C59" s="38">
        <v>3790</v>
      </c>
      <c r="D59" s="38">
        <v>250</v>
      </c>
      <c r="E59" s="38">
        <v>700</v>
      </c>
      <c r="F59" s="38">
        <v>3340</v>
      </c>
      <c r="G59" s="38">
        <v>4040</v>
      </c>
      <c r="H59" s="31">
        <f t="shared" ca="1" si="2"/>
        <v>4040</v>
      </c>
      <c r="I59" s="28"/>
      <c r="J59" s="142"/>
      <c r="K59" s="142"/>
      <c r="L59" s="142"/>
      <c r="M59" s="142"/>
      <c r="N59" s="142"/>
      <c r="O59" s="142"/>
      <c r="P59" s="142"/>
      <c r="Q59" s="142"/>
      <c r="R59" s="142"/>
      <c r="S59" s="142"/>
      <c r="T59" s="33"/>
    </row>
    <row r="60" spans="1:20" x14ac:dyDescent="0.2">
      <c r="A60" s="90">
        <v>44157</v>
      </c>
      <c r="B60" s="53">
        <v>2020</v>
      </c>
      <c r="C60" s="38">
        <v>2710</v>
      </c>
      <c r="D60" s="38">
        <v>200</v>
      </c>
      <c r="E60" s="38">
        <v>510</v>
      </c>
      <c r="F60" s="38">
        <v>2400</v>
      </c>
      <c r="G60" s="38">
        <v>2910</v>
      </c>
      <c r="H60" s="31">
        <f t="shared" ca="1" si="2"/>
        <v>2910</v>
      </c>
      <c r="I60" s="28"/>
      <c r="J60" s="142"/>
      <c r="K60" s="142"/>
      <c r="L60" s="142"/>
      <c r="M60" s="142"/>
      <c r="N60" s="142"/>
      <c r="O60" s="142"/>
      <c r="P60" s="142"/>
      <c r="Q60" s="142"/>
      <c r="R60" s="142"/>
      <c r="S60" s="142"/>
    </row>
    <row r="61" spans="1:20" x14ac:dyDescent="0.2">
      <c r="A61" s="90">
        <v>44150</v>
      </c>
      <c r="B61" s="53">
        <v>2020</v>
      </c>
      <c r="C61" s="38">
        <v>2750</v>
      </c>
      <c r="D61" s="38">
        <v>210</v>
      </c>
      <c r="E61" s="38">
        <v>560</v>
      </c>
      <c r="F61" s="38">
        <v>2400</v>
      </c>
      <c r="G61" s="38">
        <v>2960</v>
      </c>
      <c r="H61" s="31">
        <f t="shared" ca="1" si="2"/>
        <v>2960</v>
      </c>
      <c r="I61" s="28"/>
      <c r="J61" s="142"/>
      <c r="K61" s="142"/>
      <c r="L61" s="142"/>
      <c r="M61" s="142"/>
      <c r="N61" s="142"/>
      <c r="O61" s="142"/>
      <c r="P61" s="142"/>
      <c r="Q61" s="142"/>
      <c r="R61" s="142"/>
      <c r="S61" s="142"/>
    </row>
    <row r="62" spans="1:20" x14ac:dyDescent="0.2">
      <c r="A62" s="90">
        <v>44143</v>
      </c>
      <c r="B62" s="53">
        <v>2020</v>
      </c>
      <c r="C62" s="38">
        <v>2890</v>
      </c>
      <c r="D62" s="38">
        <v>200</v>
      </c>
      <c r="E62" s="38">
        <v>590</v>
      </c>
      <c r="F62" s="38">
        <v>2500</v>
      </c>
      <c r="G62" s="38">
        <v>3080</v>
      </c>
      <c r="H62" s="31">
        <f t="shared" ca="1" si="2"/>
        <v>3080</v>
      </c>
      <c r="I62" s="28"/>
      <c r="J62" s="142"/>
      <c r="K62" s="142"/>
      <c r="L62" s="142"/>
      <c r="M62" s="142"/>
      <c r="N62" s="142"/>
      <c r="O62" s="142"/>
      <c r="P62" s="142"/>
      <c r="Q62" s="142"/>
      <c r="R62" s="142"/>
      <c r="S62" s="142"/>
    </row>
    <row r="63" spans="1:20" x14ac:dyDescent="0.2">
      <c r="A63" s="90">
        <v>44136</v>
      </c>
      <c r="B63" s="53">
        <v>2020</v>
      </c>
      <c r="C63" s="38">
        <v>2970</v>
      </c>
      <c r="D63" s="38">
        <v>230</v>
      </c>
      <c r="E63" s="38">
        <v>600</v>
      </c>
      <c r="F63" s="38">
        <v>2610</v>
      </c>
      <c r="G63" s="38">
        <v>3200</v>
      </c>
      <c r="H63" s="31">
        <f t="shared" ca="1" si="2"/>
        <v>3200</v>
      </c>
      <c r="I63" s="28"/>
      <c r="J63" s="142"/>
      <c r="K63" s="142"/>
      <c r="L63" s="142"/>
      <c r="M63" s="142"/>
      <c r="N63" s="142"/>
      <c r="O63" s="142"/>
      <c r="P63" s="142"/>
      <c r="Q63" s="142"/>
      <c r="R63" s="142"/>
      <c r="S63" s="142"/>
    </row>
    <row r="64" spans="1:20" x14ac:dyDescent="0.2">
      <c r="A64" s="90">
        <v>44129</v>
      </c>
      <c r="B64" s="53">
        <v>2020</v>
      </c>
      <c r="C64" s="38">
        <v>2870</v>
      </c>
      <c r="D64" s="38">
        <v>200</v>
      </c>
      <c r="E64" s="38">
        <v>570</v>
      </c>
      <c r="F64" s="38">
        <v>2500</v>
      </c>
      <c r="G64" s="38">
        <v>3070</v>
      </c>
      <c r="H64" s="31">
        <f t="shared" ca="1" si="2"/>
        <v>3070</v>
      </c>
      <c r="I64" s="28"/>
      <c r="J64" s="142"/>
      <c r="K64" s="142"/>
      <c r="L64" s="142"/>
      <c r="M64" s="142"/>
      <c r="N64" s="142"/>
      <c r="O64" s="142"/>
      <c r="P64" s="142"/>
      <c r="Q64" s="142"/>
      <c r="R64" s="142"/>
      <c r="S64" s="142"/>
    </row>
    <row r="65" spans="1:19" x14ac:dyDescent="0.2">
      <c r="A65" s="90">
        <v>44122</v>
      </c>
      <c r="B65" s="53">
        <v>2020</v>
      </c>
      <c r="C65" s="38">
        <v>2680</v>
      </c>
      <c r="D65" s="38">
        <v>200</v>
      </c>
      <c r="E65" s="38">
        <v>510</v>
      </c>
      <c r="F65" s="38">
        <v>2370</v>
      </c>
      <c r="G65" s="38">
        <v>2890</v>
      </c>
      <c r="H65" s="31">
        <f t="shared" ca="1" si="2"/>
        <v>2890</v>
      </c>
      <c r="I65" s="28"/>
      <c r="J65" s="142"/>
      <c r="K65" s="142"/>
      <c r="L65" s="142"/>
      <c r="M65" s="142"/>
      <c r="N65" s="142"/>
      <c r="O65" s="142"/>
      <c r="P65" s="142"/>
      <c r="Q65" s="142"/>
      <c r="R65" s="142"/>
      <c r="S65" s="142"/>
    </row>
    <row r="66" spans="1:19" x14ac:dyDescent="0.2">
      <c r="A66" s="90">
        <v>44115</v>
      </c>
      <c r="B66" s="53">
        <v>2020</v>
      </c>
      <c r="C66" s="38">
        <v>2280</v>
      </c>
      <c r="D66" s="38">
        <v>200</v>
      </c>
      <c r="E66" s="38">
        <v>470</v>
      </c>
      <c r="F66" s="38">
        <v>2010</v>
      </c>
      <c r="G66" s="38">
        <v>2480</v>
      </c>
      <c r="H66" s="31">
        <f t="shared" ca="1" si="2"/>
        <v>2480</v>
      </c>
      <c r="I66" s="28"/>
      <c r="J66" s="142"/>
      <c r="K66" s="142"/>
      <c r="L66" s="142"/>
      <c r="M66" s="142"/>
      <c r="N66" s="142"/>
      <c r="O66" s="142"/>
      <c r="P66" s="142"/>
      <c r="Q66" s="142"/>
      <c r="R66" s="142"/>
      <c r="S66" s="142"/>
    </row>
    <row r="67" spans="1:19" x14ac:dyDescent="0.2">
      <c r="A67" s="90">
        <v>44108</v>
      </c>
      <c r="B67" s="53">
        <v>2020</v>
      </c>
      <c r="C67" s="38">
        <v>2330</v>
      </c>
      <c r="D67" s="38">
        <v>220</v>
      </c>
      <c r="E67" s="38">
        <v>510</v>
      </c>
      <c r="F67" s="38">
        <v>2040</v>
      </c>
      <c r="G67" s="38">
        <v>2540</v>
      </c>
      <c r="H67" s="31">
        <f t="shared" ca="1" si="2"/>
        <v>2540</v>
      </c>
      <c r="I67" s="28"/>
      <c r="J67" s="142"/>
      <c r="K67" s="142"/>
      <c r="L67" s="142"/>
      <c r="M67" s="142"/>
      <c r="N67" s="142"/>
      <c r="O67" s="142"/>
      <c r="P67" s="142"/>
      <c r="Q67" s="142"/>
      <c r="R67" s="142"/>
      <c r="S67" s="142"/>
    </row>
    <row r="68" spans="1:19" x14ac:dyDescent="0.2">
      <c r="A68" s="90">
        <v>44101</v>
      </c>
      <c r="B68" s="53">
        <v>2020</v>
      </c>
      <c r="C68" s="38">
        <v>3520</v>
      </c>
      <c r="D68" s="38">
        <v>250</v>
      </c>
      <c r="E68" s="38">
        <v>770</v>
      </c>
      <c r="F68" s="38">
        <v>3000</v>
      </c>
      <c r="G68" s="38">
        <v>3770</v>
      </c>
      <c r="H68" s="31">
        <f t="shared" ca="1" si="2"/>
        <v>3770</v>
      </c>
      <c r="I68" s="28"/>
      <c r="J68" s="142"/>
      <c r="K68" s="142"/>
      <c r="L68" s="142"/>
      <c r="M68" s="142"/>
      <c r="N68" s="142"/>
      <c r="O68" s="142"/>
      <c r="P68" s="142"/>
      <c r="Q68" s="142"/>
      <c r="R68" s="142"/>
      <c r="S68" s="142"/>
    </row>
    <row r="69" spans="1:19" x14ac:dyDescent="0.2">
      <c r="A69" s="90">
        <v>44094</v>
      </c>
      <c r="B69" s="53">
        <v>2020</v>
      </c>
      <c r="C69" s="38">
        <v>2680</v>
      </c>
      <c r="D69" s="38">
        <v>170</v>
      </c>
      <c r="E69" s="38">
        <v>540</v>
      </c>
      <c r="F69" s="38">
        <v>2310</v>
      </c>
      <c r="G69" s="38">
        <v>2850</v>
      </c>
      <c r="H69" s="31">
        <f t="shared" ca="1" si="2"/>
        <v>2850</v>
      </c>
      <c r="I69" s="28"/>
      <c r="J69" s="142"/>
      <c r="K69" s="142"/>
      <c r="L69" s="142"/>
      <c r="M69" s="142"/>
      <c r="N69" s="142"/>
      <c r="O69" s="142"/>
      <c r="P69" s="142"/>
      <c r="Q69" s="142"/>
      <c r="R69" s="142"/>
      <c r="S69" s="142"/>
    </row>
    <row r="70" spans="1:19" x14ac:dyDescent="0.2">
      <c r="A70" s="90">
        <v>44087</v>
      </c>
      <c r="B70" s="53">
        <v>2020</v>
      </c>
      <c r="C70" s="38">
        <v>2160</v>
      </c>
      <c r="D70" s="38">
        <v>180</v>
      </c>
      <c r="E70" s="38">
        <v>510</v>
      </c>
      <c r="F70" s="38">
        <v>1840</v>
      </c>
      <c r="G70" s="38">
        <v>2350</v>
      </c>
      <c r="H70" s="31">
        <f t="shared" ca="1" si="2"/>
        <v>2350</v>
      </c>
      <c r="I70" s="28"/>
      <c r="J70" s="142"/>
      <c r="K70" s="142"/>
      <c r="L70" s="142"/>
      <c r="M70" s="142"/>
      <c r="N70" s="142"/>
      <c r="O70" s="142"/>
      <c r="P70" s="142"/>
      <c r="Q70" s="142"/>
      <c r="R70" s="142"/>
      <c r="S70" s="142"/>
    </row>
    <row r="71" spans="1:19" x14ac:dyDescent="0.2">
      <c r="A71" s="90">
        <v>44080</v>
      </c>
      <c r="B71" s="53">
        <v>2020</v>
      </c>
      <c r="C71" s="38">
        <v>2130</v>
      </c>
      <c r="D71" s="38">
        <v>220</v>
      </c>
      <c r="E71" s="38">
        <v>520</v>
      </c>
      <c r="F71" s="38">
        <v>1820</v>
      </c>
      <c r="G71" s="38">
        <v>2340</v>
      </c>
      <c r="H71" s="31">
        <f t="shared" ca="1" si="2"/>
        <v>2340</v>
      </c>
      <c r="I71" s="28"/>
      <c r="J71" s="142"/>
      <c r="K71" s="142"/>
      <c r="L71" s="142"/>
      <c r="M71" s="142"/>
      <c r="N71" s="142"/>
      <c r="O71" s="142"/>
      <c r="P71" s="142"/>
      <c r="Q71" s="142"/>
      <c r="R71" s="142"/>
      <c r="S71" s="142"/>
    </row>
    <row r="72" spans="1:19" x14ac:dyDescent="0.2">
      <c r="A72" s="90">
        <v>44073</v>
      </c>
      <c r="B72" s="53">
        <v>2020</v>
      </c>
      <c r="C72" s="38">
        <v>2160</v>
      </c>
      <c r="D72" s="38">
        <v>200</v>
      </c>
      <c r="E72" s="38">
        <v>480</v>
      </c>
      <c r="F72" s="38">
        <v>1890</v>
      </c>
      <c r="G72" s="38">
        <v>2360</v>
      </c>
      <c r="H72" s="31">
        <f t="shared" ca="1" si="2"/>
        <v>2360</v>
      </c>
      <c r="I72" s="28"/>
      <c r="J72" s="142"/>
      <c r="K72" s="142"/>
      <c r="L72" s="142"/>
      <c r="M72" s="142"/>
      <c r="N72" s="142"/>
      <c r="O72" s="142"/>
      <c r="P72" s="142"/>
      <c r="Q72" s="142"/>
      <c r="R72" s="142"/>
      <c r="S72" s="142"/>
    </row>
    <row r="73" spans="1:19" x14ac:dyDescent="0.2">
      <c r="A73" s="90">
        <v>44066</v>
      </c>
      <c r="B73" s="53">
        <v>2020</v>
      </c>
      <c r="C73" s="38">
        <v>1830</v>
      </c>
      <c r="D73" s="38">
        <v>170</v>
      </c>
      <c r="E73" s="38">
        <v>480</v>
      </c>
      <c r="F73" s="38">
        <v>1520</v>
      </c>
      <c r="G73" s="38">
        <v>2000</v>
      </c>
      <c r="H73" s="31">
        <f t="shared" ca="1" si="2"/>
        <v>2000</v>
      </c>
      <c r="I73" s="28"/>
      <c r="J73" s="142"/>
      <c r="K73" s="142"/>
      <c r="L73" s="142"/>
      <c r="M73" s="142"/>
      <c r="N73" s="142"/>
      <c r="O73" s="142"/>
      <c r="P73" s="142"/>
      <c r="Q73" s="142"/>
      <c r="R73" s="142"/>
      <c r="S73" s="142"/>
    </row>
    <row r="74" spans="1:19" x14ac:dyDescent="0.2">
      <c r="A74" s="90">
        <v>44059</v>
      </c>
      <c r="B74" s="53">
        <v>2020</v>
      </c>
      <c r="C74" s="38">
        <v>1380</v>
      </c>
      <c r="D74" s="38">
        <v>170</v>
      </c>
      <c r="E74" s="38">
        <v>340</v>
      </c>
      <c r="F74" s="38">
        <v>1220</v>
      </c>
      <c r="G74" s="38">
        <v>1560</v>
      </c>
      <c r="H74" s="31">
        <f t="shared" ca="1" si="2"/>
        <v>1560</v>
      </c>
      <c r="I74" s="28"/>
      <c r="J74" s="142"/>
      <c r="K74" s="142"/>
      <c r="L74" s="142"/>
      <c r="M74" s="142"/>
      <c r="N74" s="142"/>
      <c r="O74" s="142"/>
      <c r="P74" s="142"/>
      <c r="Q74" s="142"/>
      <c r="R74" s="142"/>
      <c r="S74" s="142"/>
    </row>
    <row r="75" spans="1:19" x14ac:dyDescent="0.2">
      <c r="A75" s="90">
        <v>44052</v>
      </c>
      <c r="B75" s="53">
        <v>2020</v>
      </c>
      <c r="C75" s="38">
        <v>1370</v>
      </c>
      <c r="D75" s="38">
        <v>160</v>
      </c>
      <c r="E75" s="38">
        <v>350</v>
      </c>
      <c r="F75" s="38">
        <v>1180</v>
      </c>
      <c r="G75" s="38">
        <v>1530</v>
      </c>
      <c r="H75" s="31">
        <f t="shared" ca="1" si="2"/>
        <v>1530</v>
      </c>
      <c r="I75" s="28"/>
      <c r="J75" s="142"/>
      <c r="K75" s="142"/>
      <c r="L75" s="142"/>
      <c r="M75" s="142"/>
      <c r="N75" s="142"/>
      <c r="O75" s="142"/>
      <c r="P75" s="142"/>
      <c r="Q75" s="142"/>
      <c r="R75" s="142"/>
      <c r="S75" s="142"/>
    </row>
    <row r="76" spans="1:19" x14ac:dyDescent="0.2">
      <c r="A76" s="90">
        <v>44045</v>
      </c>
      <c r="B76" s="53">
        <v>2020</v>
      </c>
      <c r="C76" s="38">
        <v>1370</v>
      </c>
      <c r="D76" s="38">
        <v>200</v>
      </c>
      <c r="E76" s="38">
        <v>340</v>
      </c>
      <c r="F76" s="38">
        <v>1230</v>
      </c>
      <c r="G76" s="38">
        <v>1570</v>
      </c>
      <c r="H76" s="31">
        <f t="shared" ca="1" si="2"/>
        <v>1570</v>
      </c>
      <c r="I76" s="28"/>
      <c r="J76" s="142"/>
      <c r="K76" s="142"/>
      <c r="L76" s="142"/>
      <c r="M76" s="142"/>
      <c r="N76" s="142"/>
      <c r="O76" s="142"/>
      <c r="P76" s="142"/>
      <c r="Q76" s="142"/>
      <c r="R76" s="142"/>
      <c r="S76" s="142"/>
    </row>
    <row r="77" spans="1:19" x14ac:dyDescent="0.2">
      <c r="A77" s="90">
        <v>44038</v>
      </c>
      <c r="B77" s="53">
        <v>2020</v>
      </c>
      <c r="C77" s="38">
        <v>1220</v>
      </c>
      <c r="D77" s="38">
        <v>160</v>
      </c>
      <c r="E77" s="38">
        <v>260</v>
      </c>
      <c r="F77" s="38">
        <v>1120</v>
      </c>
      <c r="G77" s="38">
        <v>1390</v>
      </c>
      <c r="H77" s="31">
        <f t="shared" ca="1" si="2"/>
        <v>1390</v>
      </c>
      <c r="I77" s="28"/>
      <c r="J77" s="142"/>
      <c r="K77" s="142"/>
      <c r="L77" s="142"/>
      <c r="M77" s="142"/>
      <c r="N77" s="142"/>
      <c r="O77" s="142"/>
      <c r="P77" s="142"/>
      <c r="Q77" s="142"/>
      <c r="R77" s="142"/>
      <c r="S77" s="142"/>
    </row>
    <row r="78" spans="1:19" x14ac:dyDescent="0.2">
      <c r="A78" s="90">
        <v>44031</v>
      </c>
      <c r="B78" s="53">
        <v>2020</v>
      </c>
      <c r="C78" s="38">
        <v>970</v>
      </c>
      <c r="D78" s="38">
        <v>140</v>
      </c>
      <c r="E78" s="38">
        <v>230</v>
      </c>
      <c r="F78" s="38">
        <v>880</v>
      </c>
      <c r="G78" s="38">
        <v>1110</v>
      </c>
      <c r="H78" s="31">
        <f t="shared" ca="1" si="2"/>
        <v>1110</v>
      </c>
      <c r="I78" s="28"/>
      <c r="J78" s="142"/>
      <c r="K78" s="142"/>
      <c r="L78" s="142"/>
      <c r="M78" s="142"/>
      <c r="N78" s="142"/>
      <c r="O78" s="142"/>
      <c r="P78" s="142"/>
      <c r="Q78" s="142"/>
      <c r="R78" s="142"/>
      <c r="S78" s="142"/>
    </row>
    <row r="79" spans="1:19" x14ac:dyDescent="0.2">
      <c r="A79" s="90">
        <v>44024</v>
      </c>
      <c r="B79" s="53">
        <v>2020</v>
      </c>
      <c r="C79" s="38">
        <v>920</v>
      </c>
      <c r="D79" s="38">
        <v>140</v>
      </c>
      <c r="E79" s="38">
        <v>210</v>
      </c>
      <c r="F79" s="38">
        <v>860</v>
      </c>
      <c r="G79" s="38">
        <v>1070</v>
      </c>
      <c r="H79" s="31">
        <f t="shared" ca="1" si="2"/>
        <v>1070</v>
      </c>
      <c r="I79" s="28"/>
      <c r="J79" s="142"/>
      <c r="K79" s="142"/>
      <c r="L79" s="142"/>
      <c r="M79" s="142"/>
      <c r="N79" s="142"/>
      <c r="O79" s="142"/>
      <c r="P79" s="142"/>
      <c r="Q79" s="142"/>
      <c r="R79" s="142"/>
      <c r="S79" s="142"/>
    </row>
    <row r="80" spans="1:19" x14ac:dyDescent="0.2">
      <c r="A80" s="90">
        <v>44017</v>
      </c>
      <c r="B80" s="53">
        <v>2020</v>
      </c>
      <c r="C80" s="38">
        <v>1000</v>
      </c>
      <c r="D80" s="38">
        <v>160</v>
      </c>
      <c r="E80" s="38">
        <v>220</v>
      </c>
      <c r="F80" s="38">
        <v>950</v>
      </c>
      <c r="G80" s="38">
        <v>1170</v>
      </c>
      <c r="H80" s="31">
        <f t="shared" ca="1" si="2"/>
        <v>1170</v>
      </c>
      <c r="I80" s="28"/>
      <c r="J80" s="142"/>
      <c r="K80" s="142"/>
      <c r="L80" s="142"/>
      <c r="M80" s="142"/>
      <c r="N80" s="142"/>
      <c r="O80" s="142"/>
      <c r="P80" s="142"/>
      <c r="Q80" s="142"/>
      <c r="R80" s="142"/>
      <c r="S80" s="142"/>
    </row>
    <row r="81" spans="1:19" x14ac:dyDescent="0.2">
      <c r="A81" s="90">
        <v>44010</v>
      </c>
      <c r="B81" s="53">
        <v>2020</v>
      </c>
      <c r="C81" s="38">
        <v>1380</v>
      </c>
      <c r="D81" s="38">
        <v>200</v>
      </c>
      <c r="E81" s="38">
        <v>300</v>
      </c>
      <c r="F81" s="38">
        <v>1280</v>
      </c>
      <c r="G81" s="38">
        <v>1580</v>
      </c>
      <c r="H81" s="31">
        <f t="shared" ca="1" si="2"/>
        <v>1580</v>
      </c>
      <c r="I81" s="28"/>
      <c r="J81" s="142"/>
      <c r="K81" s="142"/>
      <c r="L81" s="142"/>
      <c r="M81" s="142"/>
      <c r="N81" s="142"/>
      <c r="O81" s="142"/>
      <c r="P81" s="142"/>
      <c r="Q81" s="142"/>
      <c r="R81" s="142"/>
      <c r="S81" s="142"/>
    </row>
    <row r="82" spans="1:19" x14ac:dyDescent="0.2">
      <c r="A82" s="90">
        <v>44003</v>
      </c>
      <c r="B82" s="53">
        <v>2020</v>
      </c>
      <c r="C82" s="38">
        <v>870</v>
      </c>
      <c r="D82" s="38">
        <v>90</v>
      </c>
      <c r="E82" s="38">
        <v>170</v>
      </c>
      <c r="F82" s="38">
        <v>800</v>
      </c>
      <c r="G82" s="38">
        <v>960</v>
      </c>
      <c r="H82" s="31">
        <f t="shared" ca="1" si="2"/>
        <v>960</v>
      </c>
      <c r="I82" s="28"/>
      <c r="J82" s="142"/>
      <c r="K82" s="142"/>
      <c r="L82" s="142"/>
      <c r="M82" s="142"/>
      <c r="N82" s="142"/>
      <c r="O82" s="142"/>
      <c r="P82" s="142"/>
      <c r="Q82" s="142"/>
      <c r="R82" s="142"/>
      <c r="S82" s="142"/>
    </row>
    <row r="83" spans="1:19" x14ac:dyDescent="0.2">
      <c r="A83" s="90">
        <v>43996</v>
      </c>
      <c r="B83" s="53">
        <v>2020</v>
      </c>
      <c r="C83" s="38">
        <v>830</v>
      </c>
      <c r="D83" s="38">
        <v>130</v>
      </c>
      <c r="E83" s="38">
        <v>160</v>
      </c>
      <c r="F83" s="38">
        <v>800</v>
      </c>
      <c r="G83" s="38">
        <v>960</v>
      </c>
      <c r="H83" s="31">
        <f t="shared" ca="1" si="2"/>
        <v>960</v>
      </c>
      <c r="I83" s="28"/>
      <c r="J83" s="142"/>
      <c r="K83" s="142"/>
      <c r="L83" s="142"/>
      <c r="M83" s="142"/>
      <c r="N83" s="142"/>
      <c r="O83" s="142"/>
      <c r="P83" s="142"/>
      <c r="Q83" s="142"/>
      <c r="R83" s="142"/>
      <c r="S83" s="142"/>
    </row>
    <row r="84" spans="1:19" x14ac:dyDescent="0.2">
      <c r="A84" s="90">
        <v>43989</v>
      </c>
      <c r="B84" s="53">
        <v>2020</v>
      </c>
      <c r="C84" s="38">
        <v>880</v>
      </c>
      <c r="D84" s="38">
        <v>120</v>
      </c>
      <c r="E84" s="38">
        <v>160</v>
      </c>
      <c r="F84" s="38">
        <v>840</v>
      </c>
      <c r="G84" s="38">
        <v>1000</v>
      </c>
      <c r="H84" s="31">
        <f t="shared" ca="1" si="2"/>
        <v>1000</v>
      </c>
      <c r="I84" s="28"/>
      <c r="J84" s="142"/>
      <c r="K84" s="142"/>
      <c r="L84" s="142"/>
      <c r="M84" s="142"/>
      <c r="N84" s="142"/>
      <c r="O84" s="142"/>
      <c r="P84" s="142"/>
      <c r="Q84" s="142"/>
      <c r="R84" s="142"/>
      <c r="S84" s="142"/>
    </row>
    <row r="85" spans="1:19" x14ac:dyDescent="0.2">
      <c r="A85" s="90">
        <v>43982</v>
      </c>
      <c r="B85" s="53">
        <v>2020</v>
      </c>
      <c r="C85" s="38">
        <v>970</v>
      </c>
      <c r="D85" s="38">
        <v>140</v>
      </c>
      <c r="E85" s="38">
        <v>200</v>
      </c>
      <c r="F85" s="38">
        <v>920</v>
      </c>
      <c r="G85" s="38">
        <v>1110</v>
      </c>
      <c r="H85" s="31">
        <f t="shared" ca="1" si="2"/>
        <v>1110</v>
      </c>
      <c r="I85" s="28"/>
      <c r="J85" s="142"/>
      <c r="K85" s="142"/>
      <c r="L85" s="142"/>
      <c r="M85" s="142"/>
      <c r="N85" s="142"/>
      <c r="O85" s="142"/>
      <c r="P85" s="142"/>
      <c r="Q85" s="142"/>
      <c r="R85" s="142"/>
      <c r="S85" s="142"/>
    </row>
    <row r="86" spans="1:19" x14ac:dyDescent="0.2">
      <c r="A86" s="90">
        <v>43975</v>
      </c>
      <c r="B86" s="53">
        <v>2020</v>
      </c>
      <c r="C86" s="38">
        <v>740</v>
      </c>
      <c r="D86" s="38">
        <v>100</v>
      </c>
      <c r="E86" s="38">
        <v>140</v>
      </c>
      <c r="F86" s="38">
        <v>690</v>
      </c>
      <c r="G86" s="38">
        <v>830</v>
      </c>
      <c r="H86" s="31">
        <f t="shared" ref="H86:H149" ca="1" si="3">OFFSET(C86,0,MATCH($K$6,$C$7:$G$7,0)-1)</f>
        <v>830</v>
      </c>
      <c r="I86" s="28"/>
      <c r="J86" s="142"/>
      <c r="K86" s="142"/>
      <c r="L86" s="142"/>
      <c r="M86" s="142"/>
      <c r="N86" s="142"/>
      <c r="O86" s="142"/>
      <c r="P86" s="142"/>
      <c r="Q86" s="142"/>
      <c r="R86" s="142"/>
      <c r="S86" s="142"/>
    </row>
    <row r="87" spans="1:19" x14ac:dyDescent="0.2">
      <c r="A87" s="90">
        <v>43968</v>
      </c>
      <c r="B87" s="53">
        <v>2020</v>
      </c>
      <c r="C87" s="38">
        <v>710</v>
      </c>
      <c r="D87" s="38">
        <v>110</v>
      </c>
      <c r="E87" s="38">
        <v>130</v>
      </c>
      <c r="F87" s="38">
        <v>690</v>
      </c>
      <c r="G87" s="38">
        <v>820</v>
      </c>
      <c r="H87" s="31">
        <f t="shared" ca="1" si="3"/>
        <v>820</v>
      </c>
      <c r="I87" s="28"/>
      <c r="J87" s="142"/>
      <c r="K87" s="142"/>
      <c r="L87" s="142"/>
      <c r="M87" s="142"/>
      <c r="N87" s="142"/>
      <c r="O87" s="142"/>
      <c r="P87" s="142"/>
      <c r="Q87" s="142"/>
      <c r="R87" s="142"/>
      <c r="S87" s="142"/>
    </row>
    <row r="88" spans="1:19" x14ac:dyDescent="0.2">
      <c r="A88" s="90">
        <v>43961</v>
      </c>
      <c r="B88" s="53">
        <v>2020</v>
      </c>
      <c r="C88" s="38">
        <v>720</v>
      </c>
      <c r="D88" s="38">
        <v>90</v>
      </c>
      <c r="E88" s="38">
        <v>130</v>
      </c>
      <c r="F88" s="38">
        <v>680</v>
      </c>
      <c r="G88" s="38">
        <v>820</v>
      </c>
      <c r="H88" s="31">
        <f t="shared" ca="1" si="3"/>
        <v>820</v>
      </c>
      <c r="I88" s="28"/>
      <c r="J88" s="142"/>
      <c r="K88" s="142"/>
      <c r="L88" s="142"/>
      <c r="M88" s="142"/>
      <c r="N88" s="142"/>
      <c r="O88" s="142"/>
      <c r="P88" s="142"/>
      <c r="Q88" s="142"/>
      <c r="R88" s="142"/>
      <c r="S88" s="142"/>
    </row>
    <row r="89" spans="1:19" x14ac:dyDescent="0.2">
      <c r="A89" s="90">
        <v>43954</v>
      </c>
      <c r="B89" s="53">
        <v>2020</v>
      </c>
      <c r="C89" s="38">
        <v>560</v>
      </c>
      <c r="D89" s="38">
        <v>100</v>
      </c>
      <c r="E89" s="38">
        <v>120</v>
      </c>
      <c r="F89" s="38">
        <v>530</v>
      </c>
      <c r="G89" s="38">
        <v>650</v>
      </c>
      <c r="H89" s="31">
        <f t="shared" ca="1" si="3"/>
        <v>650</v>
      </c>
      <c r="I89" s="28"/>
      <c r="J89" s="142"/>
      <c r="K89" s="142"/>
      <c r="L89" s="142"/>
      <c r="M89" s="142"/>
      <c r="N89" s="142"/>
      <c r="O89" s="142"/>
      <c r="P89" s="142"/>
      <c r="Q89" s="142"/>
      <c r="R89" s="142"/>
      <c r="S89" s="142"/>
    </row>
    <row r="90" spans="1:19" x14ac:dyDescent="0.2">
      <c r="A90" s="90">
        <v>43947</v>
      </c>
      <c r="B90" s="53">
        <v>2020</v>
      </c>
      <c r="C90" s="38">
        <v>660</v>
      </c>
      <c r="D90" s="38">
        <v>100</v>
      </c>
      <c r="E90" s="38">
        <v>140</v>
      </c>
      <c r="F90" s="38">
        <v>630</v>
      </c>
      <c r="G90" s="38">
        <v>770</v>
      </c>
      <c r="H90" s="31">
        <f t="shared" ca="1" si="3"/>
        <v>770</v>
      </c>
      <c r="I90" s="28"/>
      <c r="J90" s="142"/>
      <c r="K90" s="142"/>
      <c r="L90" s="142"/>
      <c r="M90" s="142"/>
      <c r="N90" s="142"/>
      <c r="O90" s="142"/>
      <c r="P90" s="142"/>
      <c r="Q90" s="142"/>
      <c r="R90" s="142"/>
      <c r="S90" s="142"/>
    </row>
    <row r="91" spans="1:19" x14ac:dyDescent="0.2">
      <c r="A91" s="90">
        <v>43940</v>
      </c>
      <c r="B91" s="53">
        <v>2020</v>
      </c>
      <c r="C91" s="38">
        <v>670</v>
      </c>
      <c r="D91" s="38">
        <v>110</v>
      </c>
      <c r="E91" s="38">
        <v>110</v>
      </c>
      <c r="F91" s="38">
        <v>670</v>
      </c>
      <c r="G91" s="38">
        <v>780</v>
      </c>
      <c r="H91" s="31">
        <f t="shared" ca="1" si="3"/>
        <v>780</v>
      </c>
      <c r="I91" s="28"/>
      <c r="J91" s="142"/>
      <c r="K91" s="142"/>
      <c r="L91" s="142"/>
      <c r="M91" s="142"/>
      <c r="N91" s="142"/>
      <c r="O91" s="142"/>
      <c r="P91" s="142"/>
      <c r="Q91" s="142"/>
      <c r="R91" s="142"/>
      <c r="S91" s="142"/>
    </row>
    <row r="92" spans="1:19" x14ac:dyDescent="0.2">
      <c r="A92" s="90">
        <v>43933</v>
      </c>
      <c r="B92" s="53">
        <v>2020</v>
      </c>
      <c r="C92" s="38">
        <v>600</v>
      </c>
      <c r="D92" s="38">
        <v>90</v>
      </c>
      <c r="E92" s="38">
        <v>120</v>
      </c>
      <c r="F92" s="38">
        <v>570</v>
      </c>
      <c r="G92" s="38">
        <v>690</v>
      </c>
      <c r="H92" s="31">
        <f t="shared" ca="1" si="3"/>
        <v>690</v>
      </c>
      <c r="I92" s="28"/>
      <c r="J92" s="142"/>
      <c r="K92" s="142"/>
      <c r="L92" s="142"/>
      <c r="M92" s="142"/>
      <c r="N92" s="142"/>
      <c r="O92" s="142"/>
      <c r="P92" s="142"/>
      <c r="Q92" s="142"/>
      <c r="R92" s="142"/>
      <c r="S92" s="142"/>
    </row>
    <row r="93" spans="1:19" x14ac:dyDescent="0.2">
      <c r="A93" s="90">
        <v>43926</v>
      </c>
      <c r="B93" s="53">
        <v>2020</v>
      </c>
      <c r="C93" s="38">
        <v>710</v>
      </c>
      <c r="D93" s="38">
        <v>100</v>
      </c>
      <c r="E93" s="38">
        <v>130</v>
      </c>
      <c r="F93" s="38">
        <v>680</v>
      </c>
      <c r="G93" s="38">
        <v>810</v>
      </c>
      <c r="H93" s="31">
        <f t="shared" ca="1" si="3"/>
        <v>810</v>
      </c>
      <c r="I93" s="28"/>
      <c r="J93" s="142"/>
      <c r="K93" s="142"/>
      <c r="L93" s="142"/>
      <c r="M93" s="142"/>
      <c r="N93" s="142"/>
      <c r="O93" s="142"/>
      <c r="P93" s="142"/>
      <c r="Q93" s="142"/>
      <c r="R93" s="142"/>
      <c r="S93" s="142"/>
    </row>
    <row r="94" spans="1:19" x14ac:dyDescent="0.2">
      <c r="A94" s="90">
        <v>43919</v>
      </c>
      <c r="B94" s="53">
        <v>2020</v>
      </c>
      <c r="C94" s="38">
        <v>1110</v>
      </c>
      <c r="D94" s="38">
        <v>90</v>
      </c>
      <c r="E94" s="38">
        <v>180</v>
      </c>
      <c r="F94" s="38">
        <v>1020</v>
      </c>
      <c r="G94" s="38">
        <v>1200</v>
      </c>
      <c r="H94" s="31">
        <f t="shared" ca="1" si="3"/>
        <v>1200</v>
      </c>
      <c r="I94" s="28"/>
      <c r="J94" s="142"/>
      <c r="K94" s="142"/>
      <c r="L94" s="142"/>
      <c r="M94" s="142"/>
      <c r="N94" s="142"/>
      <c r="O94" s="142"/>
      <c r="P94" s="142"/>
      <c r="Q94" s="142"/>
      <c r="R94" s="142"/>
      <c r="S94" s="142"/>
    </row>
    <row r="95" spans="1:19" x14ac:dyDescent="0.2">
      <c r="A95" s="90">
        <v>43912</v>
      </c>
      <c r="B95" s="53">
        <v>2020</v>
      </c>
      <c r="C95" s="38">
        <v>1450</v>
      </c>
      <c r="D95" s="38">
        <v>150</v>
      </c>
      <c r="E95" s="38">
        <v>340</v>
      </c>
      <c r="F95" s="38">
        <v>1260</v>
      </c>
      <c r="G95" s="38">
        <v>1590</v>
      </c>
      <c r="H95" s="31">
        <f t="shared" ca="1" si="3"/>
        <v>1590</v>
      </c>
      <c r="I95" s="28"/>
      <c r="J95" s="142"/>
      <c r="K95" s="142"/>
      <c r="L95" s="142"/>
      <c r="M95" s="142"/>
      <c r="N95" s="142"/>
      <c r="O95" s="142"/>
      <c r="P95" s="142"/>
      <c r="Q95" s="142"/>
      <c r="R95" s="142"/>
      <c r="S95" s="142"/>
    </row>
    <row r="96" spans="1:19" x14ac:dyDescent="0.2">
      <c r="A96" s="90">
        <v>43905</v>
      </c>
      <c r="B96" s="53">
        <v>2020</v>
      </c>
      <c r="C96" s="38">
        <v>1690</v>
      </c>
      <c r="D96" s="38">
        <v>200</v>
      </c>
      <c r="E96" s="38">
        <v>440</v>
      </c>
      <c r="F96" s="38">
        <v>1450</v>
      </c>
      <c r="G96" s="38">
        <v>1890</v>
      </c>
      <c r="H96" s="31">
        <f t="shared" ca="1" si="3"/>
        <v>1890</v>
      </c>
      <c r="I96" s="28"/>
      <c r="J96" s="142"/>
      <c r="K96" s="142"/>
      <c r="L96" s="142"/>
      <c r="M96" s="142"/>
      <c r="N96" s="142"/>
      <c r="O96" s="142"/>
      <c r="P96" s="142"/>
      <c r="Q96" s="142"/>
      <c r="R96" s="142"/>
      <c r="S96" s="142"/>
    </row>
    <row r="97" spans="1:19" x14ac:dyDescent="0.2">
      <c r="A97" s="90">
        <v>43898</v>
      </c>
      <c r="B97" s="53">
        <v>2020</v>
      </c>
      <c r="C97" s="38">
        <v>1600</v>
      </c>
      <c r="D97" s="38">
        <v>210</v>
      </c>
      <c r="E97" s="38">
        <v>400</v>
      </c>
      <c r="F97" s="38">
        <v>1420</v>
      </c>
      <c r="G97" s="38">
        <v>1810</v>
      </c>
      <c r="H97" s="31">
        <f t="shared" ca="1" si="3"/>
        <v>1810</v>
      </c>
      <c r="I97" s="28"/>
      <c r="J97" s="142"/>
      <c r="K97" s="142"/>
      <c r="L97" s="142"/>
      <c r="M97" s="142"/>
      <c r="N97" s="142"/>
      <c r="O97" s="142"/>
      <c r="P97" s="142"/>
      <c r="Q97" s="142"/>
      <c r="R97" s="142"/>
      <c r="S97" s="142"/>
    </row>
    <row r="98" spans="1:19" x14ac:dyDescent="0.2">
      <c r="A98" s="90">
        <v>43891</v>
      </c>
      <c r="B98" s="53">
        <v>2020</v>
      </c>
      <c r="C98" s="38">
        <v>1860</v>
      </c>
      <c r="D98" s="38">
        <v>240</v>
      </c>
      <c r="E98" s="38">
        <v>460</v>
      </c>
      <c r="F98" s="38">
        <v>1640</v>
      </c>
      <c r="G98" s="38">
        <v>2100</v>
      </c>
      <c r="H98" s="31">
        <f t="shared" ca="1" si="3"/>
        <v>2100</v>
      </c>
      <c r="I98" s="28"/>
      <c r="J98" s="142"/>
      <c r="K98" s="142"/>
      <c r="L98" s="142"/>
      <c r="M98" s="142"/>
      <c r="N98" s="142"/>
      <c r="O98" s="142"/>
      <c r="P98" s="142"/>
      <c r="Q98" s="142"/>
      <c r="R98" s="142"/>
      <c r="S98" s="142"/>
    </row>
    <row r="99" spans="1:19" x14ac:dyDescent="0.2">
      <c r="A99" s="90">
        <v>43884</v>
      </c>
      <c r="B99" s="53">
        <v>2020</v>
      </c>
      <c r="C99" s="38">
        <v>1500</v>
      </c>
      <c r="D99" s="38">
        <v>190</v>
      </c>
      <c r="E99" s="38">
        <v>380</v>
      </c>
      <c r="F99" s="38">
        <v>1310</v>
      </c>
      <c r="G99" s="38">
        <v>1690</v>
      </c>
      <c r="H99" s="31">
        <f t="shared" ca="1" si="3"/>
        <v>1690</v>
      </c>
      <c r="I99" s="28"/>
      <c r="J99" s="142"/>
      <c r="K99" s="142"/>
      <c r="L99" s="142"/>
      <c r="M99" s="142"/>
      <c r="N99" s="142"/>
      <c r="O99" s="142"/>
      <c r="P99" s="142"/>
      <c r="Q99" s="142"/>
      <c r="R99" s="142"/>
      <c r="S99" s="142"/>
    </row>
    <row r="100" spans="1:19" x14ac:dyDescent="0.2">
      <c r="A100" s="90">
        <v>43877</v>
      </c>
      <c r="B100" s="53">
        <v>2020</v>
      </c>
      <c r="C100" s="38">
        <v>1330</v>
      </c>
      <c r="D100" s="38">
        <v>210</v>
      </c>
      <c r="E100" s="38">
        <v>360</v>
      </c>
      <c r="F100" s="38">
        <v>1170</v>
      </c>
      <c r="G100" s="38">
        <v>1530</v>
      </c>
      <c r="H100" s="31">
        <f t="shared" ca="1" si="3"/>
        <v>1530</v>
      </c>
      <c r="I100" s="28"/>
      <c r="J100" s="142"/>
      <c r="K100" s="142"/>
      <c r="L100" s="142"/>
      <c r="M100" s="142"/>
      <c r="N100" s="142"/>
      <c r="O100" s="142"/>
      <c r="P100" s="142"/>
      <c r="Q100" s="142"/>
      <c r="R100" s="142"/>
      <c r="S100" s="142"/>
    </row>
    <row r="101" spans="1:19" x14ac:dyDescent="0.2">
      <c r="A101" s="90">
        <v>43870</v>
      </c>
      <c r="B101" s="53">
        <v>2020</v>
      </c>
      <c r="C101" s="38">
        <v>1410</v>
      </c>
      <c r="D101" s="38">
        <v>200</v>
      </c>
      <c r="E101" s="38">
        <v>370</v>
      </c>
      <c r="F101" s="38">
        <v>1250</v>
      </c>
      <c r="G101" s="38">
        <v>1610</v>
      </c>
      <c r="H101" s="31">
        <f t="shared" ca="1" si="3"/>
        <v>1610</v>
      </c>
      <c r="I101" s="28"/>
      <c r="J101" s="142"/>
      <c r="K101" s="142"/>
      <c r="L101" s="142"/>
      <c r="M101" s="142"/>
      <c r="N101" s="142"/>
      <c r="O101" s="142"/>
      <c r="P101" s="142"/>
      <c r="Q101" s="142"/>
      <c r="R101" s="142"/>
      <c r="S101" s="142"/>
    </row>
    <row r="102" spans="1:19" x14ac:dyDescent="0.2">
      <c r="A102" s="90">
        <v>43863</v>
      </c>
      <c r="B102" s="53">
        <v>2020</v>
      </c>
      <c r="C102" s="38">
        <v>1870</v>
      </c>
      <c r="D102" s="38">
        <v>240</v>
      </c>
      <c r="E102" s="38">
        <v>480</v>
      </c>
      <c r="F102" s="38">
        <v>1620</v>
      </c>
      <c r="G102" s="38">
        <v>2110</v>
      </c>
      <c r="H102" s="31">
        <f t="shared" ca="1" si="3"/>
        <v>2110</v>
      </c>
      <c r="I102" s="28"/>
      <c r="J102" s="142"/>
      <c r="K102" s="142"/>
      <c r="L102" s="142"/>
      <c r="M102" s="142"/>
      <c r="N102" s="142"/>
      <c r="O102" s="142"/>
      <c r="P102" s="142"/>
      <c r="Q102" s="142"/>
      <c r="R102" s="142"/>
      <c r="S102" s="142"/>
    </row>
    <row r="103" spans="1:19" x14ac:dyDescent="0.2">
      <c r="A103" s="90">
        <v>43856</v>
      </c>
      <c r="B103" s="53">
        <v>2020</v>
      </c>
      <c r="C103" s="38">
        <v>1820</v>
      </c>
      <c r="D103" s="38">
        <v>210</v>
      </c>
      <c r="E103" s="38">
        <v>460</v>
      </c>
      <c r="F103" s="38">
        <v>1560</v>
      </c>
      <c r="G103" s="38">
        <v>2020</v>
      </c>
      <c r="H103" s="31">
        <f t="shared" ca="1" si="3"/>
        <v>2020</v>
      </c>
      <c r="I103" s="28"/>
    </row>
    <row r="104" spans="1:19" x14ac:dyDescent="0.2">
      <c r="A104" s="90">
        <v>43849</v>
      </c>
      <c r="B104" s="53">
        <v>2020</v>
      </c>
      <c r="C104" s="38">
        <v>1640</v>
      </c>
      <c r="D104" s="38">
        <v>190</v>
      </c>
      <c r="E104" s="38">
        <v>410</v>
      </c>
      <c r="F104" s="38">
        <v>1420</v>
      </c>
      <c r="G104" s="38">
        <v>1830</v>
      </c>
      <c r="H104" s="31">
        <f t="shared" ca="1" si="3"/>
        <v>1830</v>
      </c>
      <c r="I104" s="28"/>
    </row>
    <row r="105" spans="1:19" x14ac:dyDescent="0.2">
      <c r="A105" s="90">
        <v>43842</v>
      </c>
      <c r="B105" s="53">
        <v>2020</v>
      </c>
      <c r="C105" s="38">
        <v>1560</v>
      </c>
      <c r="D105" s="38">
        <v>210</v>
      </c>
      <c r="E105" s="38">
        <v>400</v>
      </c>
      <c r="F105" s="38">
        <v>1370</v>
      </c>
      <c r="G105" s="38">
        <v>1770</v>
      </c>
      <c r="H105" s="31">
        <f t="shared" ca="1" si="3"/>
        <v>1770</v>
      </c>
      <c r="I105" s="28"/>
    </row>
    <row r="106" spans="1:19" x14ac:dyDescent="0.2">
      <c r="A106" s="90">
        <v>43835</v>
      </c>
      <c r="B106" s="53">
        <v>2020</v>
      </c>
      <c r="C106" s="38">
        <v>1240</v>
      </c>
      <c r="D106" s="38">
        <v>200</v>
      </c>
      <c r="E106" s="38">
        <v>290</v>
      </c>
      <c r="F106" s="38">
        <v>1150</v>
      </c>
      <c r="G106" s="38">
        <v>1440</v>
      </c>
      <c r="H106" s="31">
        <f t="shared" ca="1" si="3"/>
        <v>1440</v>
      </c>
      <c r="I106" s="28"/>
    </row>
    <row r="107" spans="1:19" x14ac:dyDescent="0.2">
      <c r="A107" s="90">
        <v>44194</v>
      </c>
      <c r="B107" s="53">
        <v>2019</v>
      </c>
      <c r="C107" s="38">
        <v>210</v>
      </c>
      <c r="D107" s="38">
        <v>40</v>
      </c>
      <c r="E107" s="38">
        <v>60</v>
      </c>
      <c r="F107" s="38">
        <v>200</v>
      </c>
      <c r="G107" s="38">
        <v>260</v>
      </c>
      <c r="H107" s="31">
        <f t="shared" ca="1" si="3"/>
        <v>260</v>
      </c>
      <c r="I107" s="28"/>
    </row>
    <row r="108" spans="1:19" x14ac:dyDescent="0.2">
      <c r="A108" s="90">
        <v>44187</v>
      </c>
      <c r="B108" s="53">
        <v>2019</v>
      </c>
      <c r="C108" s="38">
        <v>800</v>
      </c>
      <c r="D108" s="38">
        <v>130</v>
      </c>
      <c r="E108" s="38">
        <v>170</v>
      </c>
      <c r="F108" s="38">
        <v>760</v>
      </c>
      <c r="G108" s="38">
        <v>930</v>
      </c>
      <c r="H108" s="31">
        <f t="shared" ca="1" si="3"/>
        <v>930</v>
      </c>
      <c r="I108" s="28"/>
    </row>
    <row r="109" spans="1:19" x14ac:dyDescent="0.2">
      <c r="A109" s="90">
        <v>44180</v>
      </c>
      <c r="B109" s="53">
        <v>2019</v>
      </c>
      <c r="C109" s="38">
        <v>3540</v>
      </c>
      <c r="D109" s="38">
        <v>370</v>
      </c>
      <c r="E109" s="38">
        <v>770</v>
      </c>
      <c r="F109" s="38">
        <v>3140</v>
      </c>
      <c r="G109" s="38">
        <v>3910</v>
      </c>
      <c r="H109" s="31">
        <f t="shared" ca="1" si="3"/>
        <v>3910</v>
      </c>
      <c r="I109" s="28"/>
    </row>
    <row r="110" spans="1:19" x14ac:dyDescent="0.2">
      <c r="A110" s="90">
        <v>44173</v>
      </c>
      <c r="B110" s="53">
        <v>2019</v>
      </c>
      <c r="C110" s="38">
        <v>2750</v>
      </c>
      <c r="D110" s="38">
        <v>260</v>
      </c>
      <c r="E110" s="38">
        <v>550</v>
      </c>
      <c r="F110" s="38">
        <v>2460</v>
      </c>
      <c r="G110" s="38">
        <v>3010</v>
      </c>
      <c r="H110" s="31">
        <f t="shared" ca="1" si="3"/>
        <v>3010</v>
      </c>
      <c r="I110" s="28"/>
    </row>
    <row r="111" spans="1:19" x14ac:dyDescent="0.2">
      <c r="A111" s="90">
        <v>44166</v>
      </c>
      <c r="B111" s="53">
        <v>2019</v>
      </c>
      <c r="C111" s="38">
        <v>2700</v>
      </c>
      <c r="D111" s="38">
        <v>270</v>
      </c>
      <c r="E111" s="38">
        <v>590</v>
      </c>
      <c r="F111" s="38">
        <v>2380</v>
      </c>
      <c r="G111" s="38">
        <v>2980</v>
      </c>
      <c r="H111" s="31">
        <f t="shared" ca="1" si="3"/>
        <v>2980</v>
      </c>
      <c r="I111" s="28"/>
    </row>
    <row r="112" spans="1:19" x14ac:dyDescent="0.2">
      <c r="A112" s="90">
        <v>44159</v>
      </c>
      <c r="B112" s="53">
        <v>2019</v>
      </c>
      <c r="C112" s="38">
        <v>2310</v>
      </c>
      <c r="D112" s="38">
        <v>250</v>
      </c>
      <c r="E112" s="38">
        <v>490</v>
      </c>
      <c r="F112" s="38">
        <v>2070</v>
      </c>
      <c r="G112" s="38">
        <v>2560</v>
      </c>
      <c r="H112" s="31">
        <f t="shared" ca="1" si="3"/>
        <v>2560</v>
      </c>
      <c r="I112" s="28"/>
    </row>
    <row r="113" spans="1:19" x14ac:dyDescent="0.2">
      <c r="A113" s="90">
        <v>44152</v>
      </c>
      <c r="B113" s="53">
        <v>2019</v>
      </c>
      <c r="C113" s="38">
        <v>2110</v>
      </c>
      <c r="D113" s="38">
        <v>230</v>
      </c>
      <c r="E113" s="38">
        <v>500</v>
      </c>
      <c r="F113" s="38">
        <v>1830</v>
      </c>
      <c r="G113" s="38">
        <v>2330</v>
      </c>
      <c r="H113" s="31">
        <f t="shared" ca="1" si="3"/>
        <v>2330</v>
      </c>
      <c r="I113" s="28"/>
    </row>
    <row r="114" spans="1:19" s="15" customFormat="1" x14ac:dyDescent="0.2">
      <c r="A114" s="90">
        <v>44145</v>
      </c>
      <c r="B114" s="53">
        <v>2019</v>
      </c>
      <c r="C114" s="38">
        <v>2070</v>
      </c>
      <c r="D114" s="38">
        <v>220</v>
      </c>
      <c r="E114" s="38">
        <v>480</v>
      </c>
      <c r="F114" s="38">
        <v>1810</v>
      </c>
      <c r="G114" s="38">
        <v>2290</v>
      </c>
      <c r="H114" s="31">
        <f t="shared" ca="1" si="3"/>
        <v>2290</v>
      </c>
      <c r="I114" s="28"/>
      <c r="J114" s="1"/>
      <c r="K114" s="1"/>
      <c r="L114" s="1"/>
      <c r="M114" s="1"/>
      <c r="N114" s="1"/>
      <c r="O114" s="1"/>
      <c r="P114" s="1"/>
      <c r="Q114" s="1"/>
      <c r="R114" s="1"/>
      <c r="S114" s="1"/>
    </row>
    <row r="115" spans="1:19" x14ac:dyDescent="0.2">
      <c r="A115" s="90">
        <v>44138</v>
      </c>
      <c r="B115" s="53">
        <v>2019</v>
      </c>
      <c r="C115" s="38">
        <v>2230</v>
      </c>
      <c r="D115" s="38">
        <v>260</v>
      </c>
      <c r="E115" s="38">
        <v>510</v>
      </c>
      <c r="F115" s="38">
        <v>1980</v>
      </c>
      <c r="G115" s="38">
        <v>2490</v>
      </c>
      <c r="H115" s="31">
        <f t="shared" ca="1" si="3"/>
        <v>2490</v>
      </c>
      <c r="I115" s="28"/>
    </row>
    <row r="116" spans="1:19" x14ac:dyDescent="0.2">
      <c r="A116" s="90">
        <v>44131</v>
      </c>
      <c r="B116" s="53">
        <v>2019</v>
      </c>
      <c r="C116" s="38">
        <v>2500</v>
      </c>
      <c r="D116" s="38">
        <v>250</v>
      </c>
      <c r="E116" s="38">
        <v>580</v>
      </c>
      <c r="F116" s="38">
        <v>2170</v>
      </c>
      <c r="G116" s="38">
        <v>2750</v>
      </c>
      <c r="H116" s="31">
        <f t="shared" ca="1" si="3"/>
        <v>2750</v>
      </c>
      <c r="I116" s="28"/>
    </row>
    <row r="117" spans="1:19" x14ac:dyDescent="0.2">
      <c r="A117" s="90">
        <v>44124</v>
      </c>
      <c r="B117" s="53">
        <v>2019</v>
      </c>
      <c r="C117" s="38">
        <v>2040</v>
      </c>
      <c r="D117" s="38">
        <v>190</v>
      </c>
      <c r="E117" s="38">
        <v>450</v>
      </c>
      <c r="F117" s="38">
        <v>1780</v>
      </c>
      <c r="G117" s="38">
        <v>2240</v>
      </c>
      <c r="H117" s="31">
        <f t="shared" ca="1" si="3"/>
        <v>2240</v>
      </c>
    </row>
    <row r="118" spans="1:19" x14ac:dyDescent="0.2">
      <c r="A118" s="90">
        <v>44117</v>
      </c>
      <c r="B118" s="53">
        <v>2019</v>
      </c>
      <c r="C118" s="38">
        <v>1980</v>
      </c>
      <c r="D118" s="38">
        <v>200</v>
      </c>
      <c r="E118" s="38">
        <v>480</v>
      </c>
      <c r="F118" s="38">
        <v>1700</v>
      </c>
      <c r="G118" s="38">
        <v>2180</v>
      </c>
      <c r="H118" s="31">
        <f t="shared" ca="1" si="3"/>
        <v>2180</v>
      </c>
    </row>
    <row r="119" spans="1:19" x14ac:dyDescent="0.2">
      <c r="A119" s="90">
        <v>44110</v>
      </c>
      <c r="B119" s="53">
        <v>2019</v>
      </c>
      <c r="C119" s="38">
        <v>2240</v>
      </c>
      <c r="D119" s="38">
        <v>240</v>
      </c>
      <c r="E119" s="38">
        <v>500</v>
      </c>
      <c r="F119" s="38">
        <v>1980</v>
      </c>
      <c r="G119" s="38">
        <v>2480</v>
      </c>
      <c r="H119" s="31">
        <f t="shared" ca="1" si="3"/>
        <v>2480</v>
      </c>
    </row>
    <row r="120" spans="1:19" x14ac:dyDescent="0.2">
      <c r="A120" s="90">
        <v>44103</v>
      </c>
      <c r="B120" s="53">
        <v>2019</v>
      </c>
      <c r="C120" s="38">
        <v>2480</v>
      </c>
      <c r="D120" s="38">
        <v>240</v>
      </c>
      <c r="E120" s="38">
        <v>560</v>
      </c>
      <c r="F120" s="38">
        <v>2170</v>
      </c>
      <c r="G120" s="38">
        <v>2720</v>
      </c>
      <c r="H120" s="31">
        <f t="shared" ca="1" si="3"/>
        <v>2720</v>
      </c>
    </row>
    <row r="121" spans="1:19" x14ac:dyDescent="0.2">
      <c r="A121" s="90">
        <v>44096</v>
      </c>
      <c r="B121" s="53">
        <v>2019</v>
      </c>
      <c r="C121" s="38">
        <v>2240</v>
      </c>
      <c r="D121" s="38">
        <v>170</v>
      </c>
      <c r="E121" s="38">
        <v>500</v>
      </c>
      <c r="F121" s="38">
        <v>1910</v>
      </c>
      <c r="G121" s="38">
        <v>2410</v>
      </c>
      <c r="H121" s="31">
        <f t="shared" ca="1" si="3"/>
        <v>2410</v>
      </c>
    </row>
    <row r="122" spans="1:19" x14ac:dyDescent="0.2">
      <c r="A122" s="90">
        <v>44089</v>
      </c>
      <c r="B122" s="53">
        <v>2019</v>
      </c>
      <c r="C122" s="38">
        <v>1990</v>
      </c>
      <c r="D122" s="38">
        <v>230</v>
      </c>
      <c r="E122" s="38">
        <v>450</v>
      </c>
      <c r="F122" s="38">
        <v>1770</v>
      </c>
      <c r="G122" s="38">
        <v>2220</v>
      </c>
      <c r="H122" s="31">
        <f t="shared" ca="1" si="3"/>
        <v>2220</v>
      </c>
    </row>
    <row r="123" spans="1:19" x14ac:dyDescent="0.2">
      <c r="A123" s="90">
        <v>44082</v>
      </c>
      <c r="B123" s="53">
        <v>2019</v>
      </c>
      <c r="C123" s="38">
        <v>2170</v>
      </c>
      <c r="D123" s="38">
        <v>220</v>
      </c>
      <c r="E123" s="38">
        <v>460</v>
      </c>
      <c r="F123" s="38">
        <v>1930</v>
      </c>
      <c r="G123" s="38">
        <v>2390</v>
      </c>
      <c r="H123" s="31">
        <f t="shared" ca="1" si="3"/>
        <v>2390</v>
      </c>
    </row>
    <row r="124" spans="1:19" x14ac:dyDescent="0.2">
      <c r="A124" s="90">
        <v>44075</v>
      </c>
      <c r="B124" s="53">
        <v>2019</v>
      </c>
      <c r="C124" s="38">
        <v>2290</v>
      </c>
      <c r="D124" s="38">
        <v>230</v>
      </c>
      <c r="E124" s="38">
        <v>480</v>
      </c>
      <c r="F124" s="38">
        <v>2030</v>
      </c>
      <c r="G124" s="38">
        <v>2520</v>
      </c>
      <c r="H124" s="31">
        <f t="shared" ca="1" si="3"/>
        <v>2520</v>
      </c>
    </row>
    <row r="125" spans="1:19" x14ac:dyDescent="0.2">
      <c r="A125" s="90">
        <v>44068</v>
      </c>
      <c r="B125" s="53">
        <v>2019</v>
      </c>
      <c r="C125" s="38">
        <v>2340</v>
      </c>
      <c r="D125" s="38">
        <v>210</v>
      </c>
      <c r="E125" s="38">
        <v>520</v>
      </c>
      <c r="F125" s="38">
        <v>2030</v>
      </c>
      <c r="G125" s="38">
        <v>2550</v>
      </c>
      <c r="H125" s="31">
        <f t="shared" ca="1" si="3"/>
        <v>2550</v>
      </c>
    </row>
    <row r="126" spans="1:19" x14ac:dyDescent="0.2">
      <c r="A126" s="90">
        <v>44061</v>
      </c>
      <c r="B126" s="53">
        <v>2019</v>
      </c>
      <c r="C126" s="38">
        <v>1900</v>
      </c>
      <c r="D126" s="38">
        <v>180</v>
      </c>
      <c r="E126" s="38">
        <v>430</v>
      </c>
      <c r="F126" s="38">
        <v>1640</v>
      </c>
      <c r="G126" s="38">
        <v>2070</v>
      </c>
      <c r="H126" s="31">
        <f t="shared" ca="1" si="3"/>
        <v>2070</v>
      </c>
    </row>
    <row r="127" spans="1:19" x14ac:dyDescent="0.2">
      <c r="A127" s="90">
        <v>44054</v>
      </c>
      <c r="B127" s="53">
        <v>2019</v>
      </c>
      <c r="C127" s="38">
        <v>2310</v>
      </c>
      <c r="D127" s="38">
        <v>210</v>
      </c>
      <c r="E127" s="38">
        <v>510</v>
      </c>
      <c r="F127" s="38">
        <v>2010</v>
      </c>
      <c r="G127" s="38">
        <v>2510</v>
      </c>
      <c r="H127" s="31">
        <f t="shared" ca="1" si="3"/>
        <v>2510</v>
      </c>
    </row>
    <row r="128" spans="1:19" x14ac:dyDescent="0.2">
      <c r="A128" s="90">
        <v>44047</v>
      </c>
      <c r="B128" s="53">
        <v>2019</v>
      </c>
      <c r="C128" s="38">
        <v>2270</v>
      </c>
      <c r="D128" s="38">
        <v>210</v>
      </c>
      <c r="E128" s="38">
        <v>480</v>
      </c>
      <c r="F128" s="38">
        <v>1990</v>
      </c>
      <c r="G128" s="38">
        <v>2470</v>
      </c>
      <c r="H128" s="31">
        <f t="shared" ca="1" si="3"/>
        <v>2470</v>
      </c>
    </row>
    <row r="129" spans="1:8" x14ac:dyDescent="0.2">
      <c r="A129" s="90">
        <v>44040</v>
      </c>
      <c r="B129" s="53">
        <v>2019</v>
      </c>
      <c r="C129" s="38">
        <v>3350</v>
      </c>
      <c r="D129" s="38">
        <v>300</v>
      </c>
      <c r="E129" s="38">
        <v>700</v>
      </c>
      <c r="F129" s="38">
        <v>2950</v>
      </c>
      <c r="G129" s="38">
        <v>3640</v>
      </c>
      <c r="H129" s="31">
        <f t="shared" ca="1" si="3"/>
        <v>3640</v>
      </c>
    </row>
    <row r="130" spans="1:8" x14ac:dyDescent="0.2">
      <c r="A130" s="90">
        <v>44033</v>
      </c>
      <c r="B130" s="53">
        <v>2019</v>
      </c>
      <c r="C130" s="38">
        <v>1260</v>
      </c>
      <c r="D130" s="38">
        <v>120</v>
      </c>
      <c r="E130" s="38">
        <v>280</v>
      </c>
      <c r="F130" s="38">
        <v>1100</v>
      </c>
      <c r="G130" s="38">
        <v>1380</v>
      </c>
      <c r="H130" s="31">
        <f t="shared" ca="1" si="3"/>
        <v>1380</v>
      </c>
    </row>
    <row r="131" spans="1:8" x14ac:dyDescent="0.2">
      <c r="A131" s="90">
        <v>44026</v>
      </c>
      <c r="B131" s="53">
        <v>2019</v>
      </c>
      <c r="C131" s="38">
        <v>1410</v>
      </c>
      <c r="D131" s="38">
        <v>200</v>
      </c>
      <c r="E131" s="38">
        <v>300</v>
      </c>
      <c r="F131" s="38">
        <v>1310</v>
      </c>
      <c r="G131" s="38">
        <v>1610</v>
      </c>
      <c r="H131" s="31">
        <f t="shared" ca="1" si="3"/>
        <v>1610</v>
      </c>
    </row>
    <row r="132" spans="1:8" x14ac:dyDescent="0.2">
      <c r="A132" s="90">
        <v>44019</v>
      </c>
      <c r="B132" s="53">
        <v>2019</v>
      </c>
      <c r="C132" s="38">
        <v>2130</v>
      </c>
      <c r="D132" s="38">
        <v>210</v>
      </c>
      <c r="E132" s="38">
        <v>460</v>
      </c>
      <c r="F132" s="38">
        <v>1870</v>
      </c>
      <c r="G132" s="38">
        <v>2340</v>
      </c>
      <c r="H132" s="31">
        <f t="shared" ca="1" si="3"/>
        <v>2340</v>
      </c>
    </row>
    <row r="133" spans="1:8" x14ac:dyDescent="0.2">
      <c r="A133" s="90">
        <v>44012</v>
      </c>
      <c r="B133" s="53">
        <v>2019</v>
      </c>
      <c r="C133" s="38">
        <v>2850</v>
      </c>
      <c r="D133" s="38">
        <v>250</v>
      </c>
      <c r="E133" s="38">
        <v>550</v>
      </c>
      <c r="F133" s="38">
        <v>2540</v>
      </c>
      <c r="G133" s="38">
        <v>3090</v>
      </c>
      <c r="H133" s="31">
        <f t="shared" ca="1" si="3"/>
        <v>3090</v>
      </c>
    </row>
    <row r="134" spans="1:8" x14ac:dyDescent="0.2">
      <c r="A134" s="90">
        <v>44005</v>
      </c>
      <c r="B134" s="53">
        <v>2019</v>
      </c>
      <c r="C134" s="38">
        <v>2630</v>
      </c>
      <c r="D134" s="38">
        <v>270</v>
      </c>
      <c r="E134" s="38">
        <v>550</v>
      </c>
      <c r="F134" s="38">
        <v>2350</v>
      </c>
      <c r="G134" s="38">
        <v>2900</v>
      </c>
      <c r="H134" s="31">
        <f t="shared" ca="1" si="3"/>
        <v>2900</v>
      </c>
    </row>
    <row r="135" spans="1:8" x14ac:dyDescent="0.2">
      <c r="A135" s="90">
        <v>43998</v>
      </c>
      <c r="B135" s="53">
        <v>2019</v>
      </c>
      <c r="C135" s="38">
        <v>2030</v>
      </c>
      <c r="D135" s="38">
        <v>190</v>
      </c>
      <c r="E135" s="38">
        <v>470</v>
      </c>
      <c r="F135" s="38">
        <v>1750</v>
      </c>
      <c r="G135" s="38">
        <v>2220</v>
      </c>
      <c r="H135" s="31">
        <f t="shared" ca="1" si="3"/>
        <v>2220</v>
      </c>
    </row>
    <row r="136" spans="1:8" x14ac:dyDescent="0.2">
      <c r="A136" s="90">
        <v>43991</v>
      </c>
      <c r="B136" s="53">
        <v>2019</v>
      </c>
      <c r="C136" s="38">
        <v>2120</v>
      </c>
      <c r="D136" s="38">
        <v>190</v>
      </c>
      <c r="E136" s="38">
        <v>430</v>
      </c>
      <c r="F136" s="38">
        <v>1870</v>
      </c>
      <c r="G136" s="38">
        <v>2310</v>
      </c>
      <c r="H136" s="31">
        <f t="shared" ca="1" si="3"/>
        <v>2310</v>
      </c>
    </row>
    <row r="137" spans="1:8" x14ac:dyDescent="0.2">
      <c r="A137" s="90">
        <v>43984</v>
      </c>
      <c r="B137" s="53">
        <v>2019</v>
      </c>
      <c r="C137" s="38">
        <v>2420</v>
      </c>
      <c r="D137" s="38">
        <v>230</v>
      </c>
      <c r="E137" s="38">
        <v>470</v>
      </c>
      <c r="F137" s="38">
        <v>2170</v>
      </c>
      <c r="G137" s="38">
        <v>2640</v>
      </c>
      <c r="H137" s="31">
        <f t="shared" ca="1" si="3"/>
        <v>2640</v>
      </c>
    </row>
    <row r="138" spans="1:8" x14ac:dyDescent="0.2">
      <c r="A138" s="90">
        <v>43977</v>
      </c>
      <c r="B138" s="53">
        <v>2019</v>
      </c>
      <c r="C138" s="38">
        <v>2080</v>
      </c>
      <c r="D138" s="38">
        <v>200</v>
      </c>
      <c r="E138" s="38">
        <v>430</v>
      </c>
      <c r="F138" s="38">
        <v>1850</v>
      </c>
      <c r="G138" s="38">
        <v>2280</v>
      </c>
      <c r="H138" s="31">
        <f t="shared" ca="1" si="3"/>
        <v>2280</v>
      </c>
    </row>
    <row r="139" spans="1:8" x14ac:dyDescent="0.2">
      <c r="A139" s="90">
        <v>43970</v>
      </c>
      <c r="B139" s="53">
        <v>2019</v>
      </c>
      <c r="C139" s="38">
        <v>1830</v>
      </c>
      <c r="D139" s="38">
        <v>200</v>
      </c>
      <c r="E139" s="38">
        <v>390</v>
      </c>
      <c r="F139" s="38">
        <v>1640</v>
      </c>
      <c r="G139" s="38">
        <v>2030</v>
      </c>
      <c r="H139" s="31">
        <f t="shared" ca="1" si="3"/>
        <v>2030</v>
      </c>
    </row>
    <row r="140" spans="1:8" x14ac:dyDescent="0.2">
      <c r="A140" s="90">
        <v>43963</v>
      </c>
      <c r="B140" s="53">
        <v>2019</v>
      </c>
      <c r="C140" s="38">
        <v>1910</v>
      </c>
      <c r="D140" s="38">
        <v>210</v>
      </c>
      <c r="E140" s="38">
        <v>440</v>
      </c>
      <c r="F140" s="38">
        <v>1670</v>
      </c>
      <c r="G140" s="38">
        <v>2110</v>
      </c>
      <c r="H140" s="31">
        <f t="shared" ca="1" si="3"/>
        <v>2110</v>
      </c>
    </row>
    <row r="141" spans="1:8" x14ac:dyDescent="0.2">
      <c r="A141" s="90">
        <v>43956</v>
      </c>
      <c r="B141" s="53">
        <v>2019</v>
      </c>
      <c r="C141" s="38">
        <v>1820</v>
      </c>
      <c r="D141" s="38">
        <v>180</v>
      </c>
      <c r="E141" s="38">
        <v>370</v>
      </c>
      <c r="F141" s="38">
        <v>1620</v>
      </c>
      <c r="G141" s="38">
        <v>1990</v>
      </c>
      <c r="H141" s="31">
        <f t="shared" ca="1" si="3"/>
        <v>1990</v>
      </c>
    </row>
    <row r="142" spans="1:8" x14ac:dyDescent="0.2">
      <c r="A142" s="90">
        <v>43949</v>
      </c>
      <c r="B142" s="53">
        <v>2019</v>
      </c>
      <c r="C142" s="38">
        <v>2550</v>
      </c>
      <c r="D142" s="38">
        <v>280</v>
      </c>
      <c r="E142" s="38">
        <v>560</v>
      </c>
      <c r="F142" s="38">
        <v>2270</v>
      </c>
      <c r="G142" s="38">
        <v>2830</v>
      </c>
      <c r="H142" s="31">
        <f t="shared" ca="1" si="3"/>
        <v>2830</v>
      </c>
    </row>
    <row r="143" spans="1:8" x14ac:dyDescent="0.2">
      <c r="A143" s="90">
        <v>43942</v>
      </c>
      <c r="B143" s="53">
        <v>2019</v>
      </c>
      <c r="C143" s="38">
        <v>1800</v>
      </c>
      <c r="D143" s="38">
        <v>160</v>
      </c>
      <c r="E143" s="38">
        <v>380</v>
      </c>
      <c r="F143" s="38">
        <v>1580</v>
      </c>
      <c r="G143" s="38">
        <v>1960</v>
      </c>
      <c r="H143" s="31">
        <f t="shared" ca="1" si="3"/>
        <v>1960</v>
      </c>
    </row>
    <row r="144" spans="1:8" x14ac:dyDescent="0.2">
      <c r="A144" s="90">
        <v>43935</v>
      </c>
      <c r="B144" s="53">
        <v>2019</v>
      </c>
      <c r="C144" s="38">
        <v>1680</v>
      </c>
      <c r="D144" s="38">
        <v>230</v>
      </c>
      <c r="E144" s="38">
        <v>370</v>
      </c>
      <c r="F144" s="38">
        <v>1540</v>
      </c>
      <c r="G144" s="38">
        <v>1910</v>
      </c>
      <c r="H144" s="31">
        <f t="shared" ca="1" si="3"/>
        <v>1910</v>
      </c>
    </row>
    <row r="145" spans="1:8" x14ac:dyDescent="0.2">
      <c r="A145" s="90">
        <v>43928</v>
      </c>
      <c r="B145" s="53">
        <v>2019</v>
      </c>
      <c r="C145" s="38">
        <v>1930</v>
      </c>
      <c r="D145" s="38">
        <v>310</v>
      </c>
      <c r="E145" s="38">
        <v>470</v>
      </c>
      <c r="F145" s="38">
        <v>1760</v>
      </c>
      <c r="G145" s="38">
        <v>2240</v>
      </c>
      <c r="H145" s="31">
        <f t="shared" ca="1" si="3"/>
        <v>2240</v>
      </c>
    </row>
    <row r="146" spans="1:8" x14ac:dyDescent="0.2">
      <c r="A146" s="90">
        <v>43921</v>
      </c>
      <c r="B146" s="53">
        <v>2019</v>
      </c>
      <c r="C146" s="38">
        <v>2390</v>
      </c>
      <c r="D146" s="38">
        <v>360</v>
      </c>
      <c r="E146" s="38">
        <v>540</v>
      </c>
      <c r="F146" s="38">
        <v>2220</v>
      </c>
      <c r="G146" s="38">
        <v>2750</v>
      </c>
      <c r="H146" s="31">
        <f t="shared" ca="1" si="3"/>
        <v>2750</v>
      </c>
    </row>
    <row r="147" spans="1:8" x14ac:dyDescent="0.2">
      <c r="A147" s="90">
        <v>43914</v>
      </c>
      <c r="B147" s="53">
        <v>2019</v>
      </c>
      <c r="C147" s="38">
        <v>2230</v>
      </c>
      <c r="D147" s="38">
        <v>310</v>
      </c>
      <c r="E147" s="38">
        <v>480</v>
      </c>
      <c r="F147" s="38">
        <v>2070</v>
      </c>
      <c r="G147" s="38">
        <v>2540</v>
      </c>
      <c r="H147" s="31">
        <f t="shared" ca="1" si="3"/>
        <v>2540</v>
      </c>
    </row>
    <row r="148" spans="1:8" x14ac:dyDescent="0.2">
      <c r="A148" s="90">
        <v>43907</v>
      </c>
      <c r="B148" s="53">
        <v>2019</v>
      </c>
      <c r="C148" s="38">
        <v>1600</v>
      </c>
      <c r="D148" s="38">
        <v>210</v>
      </c>
      <c r="E148" s="38">
        <v>370</v>
      </c>
      <c r="F148" s="38">
        <v>1440</v>
      </c>
      <c r="G148" s="38">
        <v>1810</v>
      </c>
      <c r="H148" s="31">
        <f t="shared" ca="1" si="3"/>
        <v>1810</v>
      </c>
    </row>
    <row r="149" spans="1:8" x14ac:dyDescent="0.2">
      <c r="A149" s="90">
        <v>43900</v>
      </c>
      <c r="B149" s="53">
        <v>2019</v>
      </c>
      <c r="C149" s="38">
        <v>1490</v>
      </c>
      <c r="D149" s="38">
        <v>230</v>
      </c>
      <c r="E149" s="38">
        <v>330</v>
      </c>
      <c r="F149" s="38">
        <v>1400</v>
      </c>
      <c r="G149" s="38">
        <v>1730</v>
      </c>
      <c r="H149" s="31">
        <f t="shared" ca="1" si="3"/>
        <v>1730</v>
      </c>
    </row>
    <row r="150" spans="1:8" x14ac:dyDescent="0.2">
      <c r="A150" s="90">
        <v>43893</v>
      </c>
      <c r="B150" s="53">
        <v>2019</v>
      </c>
      <c r="C150" s="38">
        <v>1570</v>
      </c>
      <c r="D150" s="38">
        <v>270</v>
      </c>
      <c r="E150" s="38">
        <v>370</v>
      </c>
      <c r="F150" s="38">
        <v>1470</v>
      </c>
      <c r="G150" s="38">
        <v>1850</v>
      </c>
      <c r="H150" s="31">
        <f t="shared" ref="H150:H213" ca="1" si="4">OFFSET(C150,0,MATCH($K$6,$C$7:$G$7,0)-1)</f>
        <v>1850</v>
      </c>
    </row>
    <row r="151" spans="1:8" x14ac:dyDescent="0.2">
      <c r="A151" s="90">
        <v>43885</v>
      </c>
      <c r="B151" s="53">
        <v>2019</v>
      </c>
      <c r="C151" s="38">
        <v>1810</v>
      </c>
      <c r="D151" s="38">
        <v>250</v>
      </c>
      <c r="E151" s="38">
        <v>400</v>
      </c>
      <c r="F151" s="38">
        <v>1660</v>
      </c>
      <c r="G151" s="38">
        <v>2060</v>
      </c>
      <c r="H151" s="31">
        <f t="shared" ca="1" si="4"/>
        <v>2060</v>
      </c>
    </row>
    <row r="152" spans="1:8" x14ac:dyDescent="0.2">
      <c r="A152" s="90">
        <v>43878</v>
      </c>
      <c r="B152" s="53">
        <v>2019</v>
      </c>
      <c r="C152" s="38">
        <v>1280</v>
      </c>
      <c r="D152" s="38">
        <v>210</v>
      </c>
      <c r="E152" s="38">
        <v>290</v>
      </c>
      <c r="F152" s="38">
        <v>1200</v>
      </c>
      <c r="G152" s="38">
        <v>1500</v>
      </c>
      <c r="H152" s="31">
        <f t="shared" ca="1" si="4"/>
        <v>1500</v>
      </c>
    </row>
    <row r="153" spans="1:8" x14ac:dyDescent="0.2">
      <c r="A153" s="90">
        <v>43871</v>
      </c>
      <c r="B153" s="53">
        <v>2019</v>
      </c>
      <c r="C153" s="38">
        <v>1180</v>
      </c>
      <c r="D153" s="38">
        <v>230</v>
      </c>
      <c r="E153" s="38">
        <v>240</v>
      </c>
      <c r="F153" s="38">
        <v>1170</v>
      </c>
      <c r="G153" s="38">
        <v>1420</v>
      </c>
      <c r="H153" s="31">
        <f t="shared" ca="1" si="4"/>
        <v>1420</v>
      </c>
    </row>
    <row r="154" spans="1:8" x14ac:dyDescent="0.2">
      <c r="A154" s="90">
        <v>43864</v>
      </c>
      <c r="B154" s="53">
        <v>2019</v>
      </c>
      <c r="C154" s="38">
        <v>1400</v>
      </c>
      <c r="D154" s="38">
        <v>230</v>
      </c>
      <c r="E154" s="38">
        <v>300</v>
      </c>
      <c r="F154" s="38">
        <v>1320</v>
      </c>
      <c r="G154" s="38">
        <v>1620</v>
      </c>
      <c r="H154" s="31">
        <f t="shared" ca="1" si="4"/>
        <v>1620</v>
      </c>
    </row>
    <row r="155" spans="1:8" x14ac:dyDescent="0.2">
      <c r="A155" s="90">
        <v>43857</v>
      </c>
      <c r="B155" s="53">
        <v>2019</v>
      </c>
      <c r="C155" s="38">
        <v>1950</v>
      </c>
      <c r="D155" s="38">
        <v>230</v>
      </c>
      <c r="E155" s="38">
        <v>410</v>
      </c>
      <c r="F155" s="38">
        <v>1780</v>
      </c>
      <c r="G155" s="38">
        <v>2190</v>
      </c>
      <c r="H155" s="31">
        <f t="shared" ca="1" si="4"/>
        <v>2190</v>
      </c>
    </row>
    <row r="156" spans="1:8" x14ac:dyDescent="0.2">
      <c r="A156" s="90">
        <v>43850</v>
      </c>
      <c r="B156" s="53">
        <v>2019</v>
      </c>
      <c r="C156" s="38">
        <v>2130</v>
      </c>
      <c r="D156" s="38">
        <v>250</v>
      </c>
      <c r="E156" s="38">
        <v>840</v>
      </c>
      <c r="F156" s="38">
        <v>1540</v>
      </c>
      <c r="G156" s="38">
        <v>2380</v>
      </c>
      <c r="H156" s="31">
        <f t="shared" ca="1" si="4"/>
        <v>2380</v>
      </c>
    </row>
    <row r="157" spans="1:8" x14ac:dyDescent="0.2">
      <c r="A157" s="90">
        <v>43843</v>
      </c>
      <c r="B157" s="53">
        <v>2019</v>
      </c>
      <c r="C157" s="38">
        <v>1700</v>
      </c>
      <c r="D157" s="38">
        <v>270</v>
      </c>
      <c r="E157" s="38">
        <v>460</v>
      </c>
      <c r="F157" s="38">
        <v>1510</v>
      </c>
      <c r="G157" s="38">
        <v>1970</v>
      </c>
      <c r="H157" s="31">
        <f t="shared" ca="1" si="4"/>
        <v>1970</v>
      </c>
    </row>
    <row r="158" spans="1:8" x14ac:dyDescent="0.2">
      <c r="A158" s="90">
        <v>43836</v>
      </c>
      <c r="B158" s="53">
        <v>2019</v>
      </c>
      <c r="C158" s="38">
        <v>1320</v>
      </c>
      <c r="D158" s="38">
        <v>200</v>
      </c>
      <c r="E158" s="38">
        <v>360</v>
      </c>
      <c r="F158" s="38">
        <v>1150</v>
      </c>
      <c r="G158" s="38">
        <v>1510</v>
      </c>
      <c r="H158" s="31">
        <f t="shared" ca="1" si="4"/>
        <v>1510</v>
      </c>
    </row>
    <row r="159" spans="1:8" x14ac:dyDescent="0.2">
      <c r="A159" s="90">
        <v>44195</v>
      </c>
      <c r="B159" s="53">
        <v>2018</v>
      </c>
      <c r="C159" s="38">
        <v>390</v>
      </c>
      <c r="D159" s="38">
        <v>80</v>
      </c>
      <c r="E159" s="38">
        <v>120</v>
      </c>
      <c r="F159" s="38">
        <v>350</v>
      </c>
      <c r="G159" s="38">
        <v>470</v>
      </c>
      <c r="H159" s="31">
        <f t="shared" ca="1" si="4"/>
        <v>470</v>
      </c>
    </row>
    <row r="160" spans="1:8" x14ac:dyDescent="0.2">
      <c r="A160" s="90">
        <v>44188</v>
      </c>
      <c r="B160" s="53">
        <v>2018</v>
      </c>
      <c r="C160" s="38">
        <v>170</v>
      </c>
      <c r="D160" s="38">
        <v>80</v>
      </c>
      <c r="E160" s="38">
        <v>50</v>
      </c>
      <c r="F160" s="38">
        <v>200</v>
      </c>
      <c r="G160" s="38">
        <v>250</v>
      </c>
      <c r="H160" s="31">
        <f t="shared" ca="1" si="4"/>
        <v>250</v>
      </c>
    </row>
    <row r="161" spans="1:8" x14ac:dyDescent="0.2">
      <c r="A161" s="90">
        <v>44181</v>
      </c>
      <c r="B161" s="53">
        <v>2018</v>
      </c>
      <c r="C161" s="38">
        <v>3600</v>
      </c>
      <c r="D161" s="38">
        <v>460</v>
      </c>
      <c r="E161" s="38">
        <v>830</v>
      </c>
      <c r="F161" s="38">
        <v>3230</v>
      </c>
      <c r="G161" s="38">
        <v>4060</v>
      </c>
      <c r="H161" s="31">
        <f t="shared" ca="1" si="4"/>
        <v>4060</v>
      </c>
    </row>
    <row r="162" spans="1:8" x14ac:dyDescent="0.2">
      <c r="A162" s="90">
        <v>44174</v>
      </c>
      <c r="B162" s="53">
        <v>2018</v>
      </c>
      <c r="C162" s="38">
        <v>2750</v>
      </c>
      <c r="D162" s="38">
        <v>280</v>
      </c>
      <c r="E162" s="38">
        <v>610</v>
      </c>
      <c r="F162" s="38">
        <v>2420</v>
      </c>
      <c r="G162" s="38">
        <v>3030</v>
      </c>
      <c r="H162" s="31">
        <f t="shared" ca="1" si="4"/>
        <v>3030</v>
      </c>
    </row>
    <row r="163" spans="1:8" x14ac:dyDescent="0.2">
      <c r="A163" s="90">
        <v>44167</v>
      </c>
      <c r="B163" s="53">
        <v>2018</v>
      </c>
      <c r="C163" s="38">
        <v>2530</v>
      </c>
      <c r="D163" s="38">
        <v>260</v>
      </c>
      <c r="E163" s="38">
        <v>560</v>
      </c>
      <c r="F163" s="38">
        <v>2230</v>
      </c>
      <c r="G163" s="38">
        <v>2790</v>
      </c>
      <c r="H163" s="31">
        <f t="shared" ca="1" si="4"/>
        <v>2790</v>
      </c>
    </row>
    <row r="164" spans="1:8" x14ac:dyDescent="0.2">
      <c r="A164" s="90">
        <v>44160</v>
      </c>
      <c r="B164" s="53">
        <v>2018</v>
      </c>
      <c r="C164" s="38">
        <v>2410</v>
      </c>
      <c r="D164" s="38">
        <v>270</v>
      </c>
      <c r="E164" s="38">
        <v>540</v>
      </c>
      <c r="F164" s="38">
        <v>2140</v>
      </c>
      <c r="G164" s="38">
        <v>2680</v>
      </c>
      <c r="H164" s="31">
        <f t="shared" ca="1" si="4"/>
        <v>2680</v>
      </c>
    </row>
    <row r="165" spans="1:8" x14ac:dyDescent="0.2">
      <c r="A165" s="90">
        <v>44153</v>
      </c>
      <c r="B165" s="53">
        <v>2018</v>
      </c>
      <c r="C165" s="38">
        <v>1910</v>
      </c>
      <c r="D165" s="38">
        <v>240</v>
      </c>
      <c r="E165" s="38">
        <v>430</v>
      </c>
      <c r="F165" s="38">
        <v>1720</v>
      </c>
      <c r="G165" s="38">
        <v>2160</v>
      </c>
      <c r="H165" s="31">
        <f t="shared" ca="1" si="4"/>
        <v>2160</v>
      </c>
    </row>
    <row r="166" spans="1:8" x14ac:dyDescent="0.2">
      <c r="A166" s="90">
        <v>44146</v>
      </c>
      <c r="B166" s="53">
        <v>2018</v>
      </c>
      <c r="C166" s="38">
        <v>1980</v>
      </c>
      <c r="D166" s="38">
        <v>210</v>
      </c>
      <c r="E166" s="38">
        <v>480</v>
      </c>
      <c r="F166" s="38">
        <v>1710</v>
      </c>
      <c r="G166" s="38">
        <v>2200</v>
      </c>
      <c r="H166" s="31">
        <f t="shared" ca="1" si="4"/>
        <v>2200</v>
      </c>
    </row>
    <row r="167" spans="1:8" x14ac:dyDescent="0.2">
      <c r="A167" s="90">
        <v>44139</v>
      </c>
      <c r="B167" s="53">
        <v>2018</v>
      </c>
      <c r="C167" s="38">
        <v>2080</v>
      </c>
      <c r="D167" s="38">
        <v>300</v>
      </c>
      <c r="E167" s="38">
        <v>520</v>
      </c>
      <c r="F167" s="38">
        <v>1860</v>
      </c>
      <c r="G167" s="38">
        <v>2380</v>
      </c>
      <c r="H167" s="31">
        <f t="shared" ca="1" si="4"/>
        <v>2380</v>
      </c>
    </row>
    <row r="168" spans="1:8" x14ac:dyDescent="0.2">
      <c r="A168" s="90">
        <v>44132</v>
      </c>
      <c r="B168" s="53">
        <v>2018</v>
      </c>
      <c r="C168" s="38">
        <v>2630</v>
      </c>
      <c r="D168" s="38">
        <v>270</v>
      </c>
      <c r="E168" s="38">
        <v>600</v>
      </c>
      <c r="F168" s="38">
        <v>2290</v>
      </c>
      <c r="G168" s="38">
        <v>2890</v>
      </c>
      <c r="H168" s="31">
        <f t="shared" ca="1" si="4"/>
        <v>2890</v>
      </c>
    </row>
    <row r="169" spans="1:8" x14ac:dyDescent="0.2">
      <c r="A169" s="90">
        <v>44125</v>
      </c>
      <c r="B169" s="53">
        <v>2018</v>
      </c>
      <c r="C169" s="38">
        <v>2140</v>
      </c>
      <c r="D169" s="38">
        <v>220</v>
      </c>
      <c r="E169" s="38">
        <v>480</v>
      </c>
      <c r="F169" s="38">
        <v>1880</v>
      </c>
      <c r="G169" s="38">
        <v>2360</v>
      </c>
      <c r="H169" s="31">
        <f t="shared" ca="1" si="4"/>
        <v>2360</v>
      </c>
    </row>
    <row r="170" spans="1:8" x14ac:dyDescent="0.2">
      <c r="A170" s="90">
        <v>44118</v>
      </c>
      <c r="B170" s="53">
        <v>2018</v>
      </c>
      <c r="C170" s="38">
        <v>1900</v>
      </c>
      <c r="D170" s="38">
        <v>190</v>
      </c>
      <c r="E170" s="38">
        <v>440</v>
      </c>
      <c r="F170" s="38">
        <v>1640</v>
      </c>
      <c r="G170" s="38">
        <v>2080</v>
      </c>
      <c r="H170" s="31">
        <f t="shared" ca="1" si="4"/>
        <v>2080</v>
      </c>
    </row>
    <row r="171" spans="1:8" x14ac:dyDescent="0.2">
      <c r="A171" s="90">
        <v>44111</v>
      </c>
      <c r="B171" s="53">
        <v>2018</v>
      </c>
      <c r="C171" s="38">
        <v>2020</v>
      </c>
      <c r="D171" s="38">
        <v>190</v>
      </c>
      <c r="E171" s="38">
        <v>470</v>
      </c>
      <c r="F171" s="38">
        <v>1730</v>
      </c>
      <c r="G171" s="38">
        <v>2200</v>
      </c>
      <c r="H171" s="31">
        <f t="shared" ca="1" si="4"/>
        <v>2200</v>
      </c>
    </row>
    <row r="172" spans="1:8" x14ac:dyDescent="0.2">
      <c r="A172" s="90">
        <v>44104</v>
      </c>
      <c r="B172" s="53">
        <v>2018</v>
      </c>
      <c r="C172" s="38">
        <v>2630</v>
      </c>
      <c r="D172" s="38">
        <v>270</v>
      </c>
      <c r="E172" s="38">
        <v>570</v>
      </c>
      <c r="F172" s="38">
        <v>2330</v>
      </c>
      <c r="G172" s="38">
        <v>2900</v>
      </c>
      <c r="H172" s="31">
        <f t="shared" ca="1" si="4"/>
        <v>2900</v>
      </c>
    </row>
    <row r="173" spans="1:8" x14ac:dyDescent="0.2">
      <c r="A173" s="90">
        <v>44097</v>
      </c>
      <c r="B173" s="53">
        <v>2018</v>
      </c>
      <c r="C173" s="38">
        <v>2180</v>
      </c>
      <c r="D173" s="38">
        <v>220</v>
      </c>
      <c r="E173" s="38">
        <v>510</v>
      </c>
      <c r="F173" s="38">
        <v>1890</v>
      </c>
      <c r="G173" s="38">
        <v>2390</v>
      </c>
      <c r="H173" s="31">
        <f t="shared" ca="1" si="4"/>
        <v>2390</v>
      </c>
    </row>
    <row r="174" spans="1:8" x14ac:dyDescent="0.2">
      <c r="A174" s="90">
        <v>44090</v>
      </c>
      <c r="B174" s="53">
        <v>2018</v>
      </c>
      <c r="C174" s="38">
        <v>1980</v>
      </c>
      <c r="D174" s="38">
        <v>220</v>
      </c>
      <c r="E174" s="38">
        <v>450</v>
      </c>
      <c r="F174" s="38">
        <v>1740</v>
      </c>
      <c r="G174" s="38">
        <v>2190</v>
      </c>
      <c r="H174" s="31">
        <f t="shared" ca="1" si="4"/>
        <v>2190</v>
      </c>
    </row>
    <row r="175" spans="1:8" x14ac:dyDescent="0.2">
      <c r="A175" s="90">
        <v>44083</v>
      </c>
      <c r="B175" s="53">
        <v>2018</v>
      </c>
      <c r="C175" s="38">
        <v>2150</v>
      </c>
      <c r="D175" s="38">
        <v>220</v>
      </c>
      <c r="E175" s="38">
        <v>510</v>
      </c>
      <c r="F175" s="38">
        <v>1860</v>
      </c>
      <c r="G175" s="38">
        <v>2370</v>
      </c>
      <c r="H175" s="31">
        <f t="shared" ca="1" si="4"/>
        <v>2370</v>
      </c>
    </row>
    <row r="176" spans="1:8" x14ac:dyDescent="0.2">
      <c r="A176" s="90">
        <v>44076</v>
      </c>
      <c r="B176" s="53">
        <v>2018</v>
      </c>
      <c r="C176" s="38">
        <v>2480</v>
      </c>
      <c r="D176" s="38">
        <v>230</v>
      </c>
      <c r="E176" s="38">
        <v>570</v>
      </c>
      <c r="F176" s="38">
        <v>2140</v>
      </c>
      <c r="G176" s="38">
        <v>2710</v>
      </c>
      <c r="H176" s="31">
        <f t="shared" ca="1" si="4"/>
        <v>2710</v>
      </c>
    </row>
    <row r="177" spans="1:8" x14ac:dyDescent="0.2">
      <c r="A177" s="90">
        <v>44069</v>
      </c>
      <c r="B177" s="53">
        <v>2018</v>
      </c>
      <c r="C177" s="38">
        <v>2170</v>
      </c>
      <c r="D177" s="38">
        <v>210</v>
      </c>
      <c r="E177" s="38">
        <v>510</v>
      </c>
      <c r="F177" s="38">
        <v>1880</v>
      </c>
      <c r="G177" s="38">
        <v>2380</v>
      </c>
      <c r="H177" s="31">
        <f t="shared" ca="1" si="4"/>
        <v>2380</v>
      </c>
    </row>
    <row r="178" spans="1:8" x14ac:dyDescent="0.2">
      <c r="A178" s="90">
        <v>44062</v>
      </c>
      <c r="B178" s="53">
        <v>2018</v>
      </c>
      <c r="C178" s="38">
        <v>2040</v>
      </c>
      <c r="D178" s="38">
        <v>220</v>
      </c>
      <c r="E178" s="38">
        <v>470</v>
      </c>
      <c r="F178" s="38">
        <v>1790</v>
      </c>
      <c r="G178" s="38">
        <v>2260</v>
      </c>
      <c r="H178" s="31">
        <f t="shared" ca="1" si="4"/>
        <v>2260</v>
      </c>
    </row>
    <row r="179" spans="1:8" x14ac:dyDescent="0.2">
      <c r="A179" s="90">
        <v>44055</v>
      </c>
      <c r="B179" s="53">
        <v>2018</v>
      </c>
      <c r="C179" s="38">
        <v>2060</v>
      </c>
      <c r="D179" s="38">
        <v>230</v>
      </c>
      <c r="E179" s="38">
        <v>500</v>
      </c>
      <c r="F179" s="38">
        <v>1790</v>
      </c>
      <c r="G179" s="38">
        <v>2290</v>
      </c>
      <c r="H179" s="31">
        <f t="shared" ca="1" si="4"/>
        <v>2290</v>
      </c>
    </row>
    <row r="180" spans="1:8" x14ac:dyDescent="0.2">
      <c r="A180" s="90">
        <v>44048</v>
      </c>
      <c r="B180" s="53">
        <v>2018</v>
      </c>
      <c r="C180" s="38">
        <v>2210</v>
      </c>
      <c r="D180" s="38">
        <v>210</v>
      </c>
      <c r="E180" s="38">
        <v>530</v>
      </c>
      <c r="F180" s="38">
        <v>1890</v>
      </c>
      <c r="G180" s="38">
        <v>2420</v>
      </c>
      <c r="H180" s="31">
        <f t="shared" ca="1" si="4"/>
        <v>2420</v>
      </c>
    </row>
    <row r="181" spans="1:8" x14ac:dyDescent="0.2">
      <c r="A181" s="90">
        <v>44041</v>
      </c>
      <c r="B181" s="53">
        <v>2018</v>
      </c>
      <c r="C181" s="38">
        <v>2560</v>
      </c>
      <c r="D181" s="38">
        <v>250</v>
      </c>
      <c r="E181" s="38">
        <v>580</v>
      </c>
      <c r="F181" s="38">
        <v>2230</v>
      </c>
      <c r="G181" s="38">
        <v>2810</v>
      </c>
      <c r="H181" s="31">
        <f t="shared" ca="1" si="4"/>
        <v>2810</v>
      </c>
    </row>
    <row r="182" spans="1:8" x14ac:dyDescent="0.2">
      <c r="A182" s="90">
        <v>44034</v>
      </c>
      <c r="B182" s="53">
        <v>2018</v>
      </c>
      <c r="C182" s="38">
        <v>2150</v>
      </c>
      <c r="D182" s="38">
        <v>190</v>
      </c>
      <c r="E182" s="38">
        <v>450</v>
      </c>
      <c r="F182" s="38">
        <v>1900</v>
      </c>
      <c r="G182" s="38">
        <v>2350</v>
      </c>
      <c r="H182" s="31">
        <f t="shared" ca="1" si="4"/>
        <v>2350</v>
      </c>
    </row>
    <row r="183" spans="1:8" x14ac:dyDescent="0.2">
      <c r="A183" s="90">
        <v>44027</v>
      </c>
      <c r="B183" s="53">
        <v>2018</v>
      </c>
      <c r="C183" s="38">
        <v>1890</v>
      </c>
      <c r="D183" s="38">
        <v>230</v>
      </c>
      <c r="E183" s="38">
        <v>440</v>
      </c>
      <c r="F183" s="38">
        <v>1680</v>
      </c>
      <c r="G183" s="38">
        <v>2120</v>
      </c>
      <c r="H183" s="31">
        <f t="shared" ca="1" si="4"/>
        <v>2120</v>
      </c>
    </row>
    <row r="184" spans="1:8" x14ac:dyDescent="0.2">
      <c r="A184" s="90">
        <v>44020</v>
      </c>
      <c r="B184" s="53">
        <v>2018</v>
      </c>
      <c r="C184" s="38">
        <v>2180</v>
      </c>
      <c r="D184" s="38">
        <v>240</v>
      </c>
      <c r="E184" s="38">
        <v>470</v>
      </c>
      <c r="F184" s="38">
        <v>1950</v>
      </c>
      <c r="G184" s="38">
        <v>2420</v>
      </c>
      <c r="H184" s="31">
        <f t="shared" ca="1" si="4"/>
        <v>2420</v>
      </c>
    </row>
    <row r="185" spans="1:8" x14ac:dyDescent="0.2">
      <c r="A185" s="90">
        <v>44013</v>
      </c>
      <c r="B185" s="53">
        <v>2018</v>
      </c>
      <c r="C185" s="38">
        <v>2860</v>
      </c>
      <c r="D185" s="38">
        <v>270</v>
      </c>
      <c r="E185" s="38">
        <v>560</v>
      </c>
      <c r="F185" s="38">
        <v>2570</v>
      </c>
      <c r="G185" s="38">
        <v>3130</v>
      </c>
      <c r="H185" s="31">
        <f t="shared" ca="1" si="4"/>
        <v>3130</v>
      </c>
    </row>
    <row r="186" spans="1:8" x14ac:dyDescent="0.2">
      <c r="A186" s="90">
        <v>44006</v>
      </c>
      <c r="B186" s="53">
        <v>2018</v>
      </c>
      <c r="C186" s="38">
        <v>2610</v>
      </c>
      <c r="D186" s="38">
        <v>280</v>
      </c>
      <c r="E186" s="38">
        <v>520</v>
      </c>
      <c r="F186" s="38">
        <v>2370</v>
      </c>
      <c r="G186" s="38">
        <v>2890</v>
      </c>
      <c r="H186" s="31">
        <f t="shared" ca="1" si="4"/>
        <v>2890</v>
      </c>
    </row>
    <row r="187" spans="1:8" x14ac:dyDescent="0.2">
      <c r="A187" s="90">
        <v>43999</v>
      </c>
      <c r="B187" s="53">
        <v>2018</v>
      </c>
      <c r="C187" s="38">
        <v>2120</v>
      </c>
      <c r="D187" s="38">
        <v>220</v>
      </c>
      <c r="E187" s="38">
        <v>470</v>
      </c>
      <c r="F187" s="38">
        <v>1880</v>
      </c>
      <c r="G187" s="38">
        <v>2350</v>
      </c>
      <c r="H187" s="31">
        <f t="shared" ca="1" si="4"/>
        <v>2350</v>
      </c>
    </row>
    <row r="188" spans="1:8" x14ac:dyDescent="0.2">
      <c r="A188" s="90">
        <v>43992</v>
      </c>
      <c r="B188" s="53">
        <v>2018</v>
      </c>
      <c r="C188" s="38">
        <v>2060</v>
      </c>
      <c r="D188" s="38">
        <v>230</v>
      </c>
      <c r="E188" s="38">
        <v>490</v>
      </c>
      <c r="F188" s="38">
        <v>1790</v>
      </c>
      <c r="G188" s="38">
        <v>2280</v>
      </c>
      <c r="H188" s="31">
        <f t="shared" ca="1" si="4"/>
        <v>2280</v>
      </c>
    </row>
    <row r="189" spans="1:8" x14ac:dyDescent="0.2">
      <c r="A189" s="90">
        <v>43985</v>
      </c>
      <c r="B189" s="53">
        <v>2018</v>
      </c>
      <c r="C189" s="38">
        <v>2130</v>
      </c>
      <c r="D189" s="38">
        <v>210</v>
      </c>
      <c r="E189" s="38">
        <v>500</v>
      </c>
      <c r="F189" s="38">
        <v>1840</v>
      </c>
      <c r="G189" s="38">
        <v>2340</v>
      </c>
      <c r="H189" s="31">
        <f t="shared" ca="1" si="4"/>
        <v>2340</v>
      </c>
    </row>
    <row r="190" spans="1:8" x14ac:dyDescent="0.2">
      <c r="A190" s="90">
        <v>43978</v>
      </c>
      <c r="B190" s="53">
        <v>2018</v>
      </c>
      <c r="C190" s="38">
        <v>2200</v>
      </c>
      <c r="D190" s="38">
        <v>240</v>
      </c>
      <c r="E190" s="38">
        <v>470</v>
      </c>
      <c r="F190" s="38">
        <v>1970</v>
      </c>
      <c r="G190" s="38">
        <v>2440</v>
      </c>
      <c r="H190" s="31">
        <f t="shared" ca="1" si="4"/>
        <v>2440</v>
      </c>
    </row>
    <row r="191" spans="1:8" x14ac:dyDescent="0.2">
      <c r="A191" s="90">
        <v>43971</v>
      </c>
      <c r="B191" s="53">
        <v>2018</v>
      </c>
      <c r="C191" s="38">
        <v>1830</v>
      </c>
      <c r="D191" s="38">
        <v>210</v>
      </c>
      <c r="E191" s="38">
        <v>380</v>
      </c>
      <c r="F191" s="38">
        <v>1660</v>
      </c>
      <c r="G191" s="38">
        <v>2040</v>
      </c>
      <c r="H191" s="31">
        <f t="shared" ca="1" si="4"/>
        <v>2040</v>
      </c>
    </row>
    <row r="192" spans="1:8" x14ac:dyDescent="0.2">
      <c r="A192" s="90">
        <v>43964</v>
      </c>
      <c r="B192" s="53">
        <v>2018</v>
      </c>
      <c r="C192" s="38">
        <v>1770</v>
      </c>
      <c r="D192" s="38">
        <v>200</v>
      </c>
      <c r="E192" s="38">
        <v>440</v>
      </c>
      <c r="F192" s="38">
        <v>1530</v>
      </c>
      <c r="G192" s="38">
        <v>1970</v>
      </c>
      <c r="H192" s="31">
        <f t="shared" ca="1" si="4"/>
        <v>1970</v>
      </c>
    </row>
    <row r="193" spans="1:8" x14ac:dyDescent="0.2">
      <c r="A193" s="90">
        <v>43957</v>
      </c>
      <c r="B193" s="53">
        <v>2018</v>
      </c>
      <c r="C193" s="38">
        <v>1640</v>
      </c>
      <c r="D193" s="38">
        <v>210</v>
      </c>
      <c r="E193" s="38">
        <v>360</v>
      </c>
      <c r="F193" s="38">
        <v>1480</v>
      </c>
      <c r="G193" s="38">
        <v>1840</v>
      </c>
      <c r="H193" s="31">
        <f t="shared" ca="1" si="4"/>
        <v>1840</v>
      </c>
    </row>
    <row r="194" spans="1:8" x14ac:dyDescent="0.2">
      <c r="A194" s="90">
        <v>43950</v>
      </c>
      <c r="B194" s="53">
        <v>2018</v>
      </c>
      <c r="C194" s="38">
        <v>2300</v>
      </c>
      <c r="D194" s="38">
        <v>290</v>
      </c>
      <c r="E194" s="38">
        <v>500</v>
      </c>
      <c r="F194" s="38">
        <v>2090</v>
      </c>
      <c r="G194" s="38">
        <v>2590</v>
      </c>
      <c r="H194" s="31">
        <f t="shared" ca="1" si="4"/>
        <v>2590</v>
      </c>
    </row>
    <row r="195" spans="1:8" x14ac:dyDescent="0.2">
      <c r="A195" s="90">
        <v>43943</v>
      </c>
      <c r="B195" s="53">
        <v>2018</v>
      </c>
      <c r="C195" s="38">
        <v>2050</v>
      </c>
      <c r="D195" s="38">
        <v>230</v>
      </c>
      <c r="E195" s="38">
        <v>470</v>
      </c>
      <c r="F195" s="38">
        <v>1820</v>
      </c>
      <c r="G195" s="38">
        <v>2280</v>
      </c>
      <c r="H195" s="31">
        <f t="shared" ca="1" si="4"/>
        <v>2280</v>
      </c>
    </row>
    <row r="196" spans="1:8" x14ac:dyDescent="0.2">
      <c r="A196" s="90">
        <v>43936</v>
      </c>
      <c r="B196" s="53">
        <v>2018</v>
      </c>
      <c r="C196" s="38">
        <v>1620</v>
      </c>
      <c r="D196" s="38">
        <v>220</v>
      </c>
      <c r="E196" s="38">
        <v>390</v>
      </c>
      <c r="F196" s="38">
        <v>1440</v>
      </c>
      <c r="G196" s="38">
        <v>1830</v>
      </c>
      <c r="H196" s="31">
        <f t="shared" ca="1" si="4"/>
        <v>1830</v>
      </c>
    </row>
    <row r="197" spans="1:8" x14ac:dyDescent="0.2">
      <c r="A197" s="90">
        <v>43929</v>
      </c>
      <c r="B197" s="53">
        <v>2018</v>
      </c>
      <c r="C197" s="38">
        <v>1870</v>
      </c>
      <c r="D197" s="38">
        <v>270</v>
      </c>
      <c r="E197" s="38">
        <v>420</v>
      </c>
      <c r="F197" s="38">
        <v>1720</v>
      </c>
      <c r="G197" s="38">
        <v>2140</v>
      </c>
      <c r="H197" s="31">
        <f t="shared" ca="1" si="4"/>
        <v>2140</v>
      </c>
    </row>
    <row r="198" spans="1:8" x14ac:dyDescent="0.2">
      <c r="A198" s="90">
        <v>43922</v>
      </c>
      <c r="B198" s="53">
        <v>2018</v>
      </c>
      <c r="C198" s="38">
        <v>1920</v>
      </c>
      <c r="D198" s="38">
        <v>300</v>
      </c>
      <c r="E198" s="38">
        <v>420</v>
      </c>
      <c r="F198" s="38">
        <v>1800</v>
      </c>
      <c r="G198" s="38">
        <v>2220</v>
      </c>
      <c r="H198" s="31">
        <f t="shared" ca="1" si="4"/>
        <v>2220</v>
      </c>
    </row>
    <row r="199" spans="1:8" x14ac:dyDescent="0.2">
      <c r="A199" s="90">
        <v>43915</v>
      </c>
      <c r="B199" s="53">
        <v>2018</v>
      </c>
      <c r="C199" s="38">
        <v>2140</v>
      </c>
      <c r="D199" s="38">
        <v>310</v>
      </c>
      <c r="E199" s="38">
        <v>480</v>
      </c>
      <c r="F199" s="38">
        <v>1970</v>
      </c>
      <c r="G199" s="38">
        <v>2450</v>
      </c>
      <c r="H199" s="31">
        <f t="shared" ca="1" si="4"/>
        <v>2450</v>
      </c>
    </row>
    <row r="200" spans="1:8" x14ac:dyDescent="0.2">
      <c r="A200" s="90">
        <v>43908</v>
      </c>
      <c r="B200" s="53">
        <v>2018</v>
      </c>
      <c r="C200" s="38">
        <v>1590</v>
      </c>
      <c r="D200" s="38">
        <v>260</v>
      </c>
      <c r="E200" s="38">
        <v>380</v>
      </c>
      <c r="F200" s="38">
        <v>1470</v>
      </c>
      <c r="G200" s="38">
        <v>1850</v>
      </c>
      <c r="H200" s="31">
        <f t="shared" ca="1" si="4"/>
        <v>1850</v>
      </c>
    </row>
    <row r="201" spans="1:8" x14ac:dyDescent="0.2">
      <c r="A201" s="90">
        <v>43901</v>
      </c>
      <c r="B201" s="53">
        <v>2018</v>
      </c>
      <c r="C201" s="38">
        <v>1500</v>
      </c>
      <c r="D201" s="38">
        <v>200</v>
      </c>
      <c r="E201" s="38">
        <v>420</v>
      </c>
      <c r="F201" s="38">
        <v>1280</v>
      </c>
      <c r="G201" s="38">
        <v>1700</v>
      </c>
      <c r="H201" s="31">
        <f t="shared" ca="1" si="4"/>
        <v>1700</v>
      </c>
    </row>
    <row r="202" spans="1:8" x14ac:dyDescent="0.2">
      <c r="A202" s="90">
        <v>43894</v>
      </c>
      <c r="B202" s="53">
        <v>2018</v>
      </c>
      <c r="C202" s="38">
        <v>1750</v>
      </c>
      <c r="D202" s="38">
        <v>230</v>
      </c>
      <c r="E202" s="38">
        <v>430</v>
      </c>
      <c r="F202" s="38">
        <v>1550</v>
      </c>
      <c r="G202" s="38">
        <v>1980</v>
      </c>
      <c r="H202" s="31">
        <f t="shared" ca="1" si="4"/>
        <v>1980</v>
      </c>
    </row>
    <row r="203" spans="1:8" x14ac:dyDescent="0.2">
      <c r="A203" s="90">
        <v>43886</v>
      </c>
      <c r="B203" s="53">
        <v>2018</v>
      </c>
      <c r="C203" s="38">
        <v>1260</v>
      </c>
      <c r="D203" s="38">
        <v>190</v>
      </c>
      <c r="E203" s="38">
        <v>300</v>
      </c>
      <c r="F203" s="38">
        <v>1150</v>
      </c>
      <c r="G203" s="38">
        <v>1450</v>
      </c>
      <c r="H203" s="31">
        <f t="shared" ca="1" si="4"/>
        <v>1450</v>
      </c>
    </row>
    <row r="204" spans="1:8" x14ac:dyDescent="0.2">
      <c r="A204" s="90">
        <v>43879</v>
      </c>
      <c r="B204" s="53">
        <v>2018</v>
      </c>
      <c r="C204" s="38">
        <v>1320</v>
      </c>
      <c r="D204" s="38">
        <v>220</v>
      </c>
      <c r="E204" s="38">
        <v>330</v>
      </c>
      <c r="F204" s="38">
        <v>1210</v>
      </c>
      <c r="G204" s="38">
        <v>1540</v>
      </c>
      <c r="H204" s="31">
        <f t="shared" ca="1" si="4"/>
        <v>1540</v>
      </c>
    </row>
    <row r="205" spans="1:8" x14ac:dyDescent="0.2">
      <c r="A205" s="90">
        <v>43872</v>
      </c>
      <c r="B205" s="53">
        <v>2018</v>
      </c>
      <c r="C205" s="38">
        <v>1230</v>
      </c>
      <c r="D205" s="38">
        <v>230</v>
      </c>
      <c r="E205" s="38">
        <v>290</v>
      </c>
      <c r="F205" s="38">
        <v>1180</v>
      </c>
      <c r="G205" s="38">
        <v>1470</v>
      </c>
      <c r="H205" s="31">
        <f t="shared" ca="1" si="4"/>
        <v>1470</v>
      </c>
    </row>
    <row r="206" spans="1:8" x14ac:dyDescent="0.2">
      <c r="A206" s="90">
        <v>43865</v>
      </c>
      <c r="B206" s="53">
        <v>2018</v>
      </c>
      <c r="C206" s="38">
        <v>1310</v>
      </c>
      <c r="D206" s="38">
        <v>230</v>
      </c>
      <c r="E206" s="38">
        <v>330</v>
      </c>
      <c r="F206" s="38">
        <v>1200</v>
      </c>
      <c r="G206" s="38">
        <v>1530</v>
      </c>
      <c r="H206" s="31">
        <f t="shared" ca="1" si="4"/>
        <v>1530</v>
      </c>
    </row>
    <row r="207" spans="1:8" x14ac:dyDescent="0.2">
      <c r="A207" s="90">
        <v>43858</v>
      </c>
      <c r="B207" s="53">
        <v>2018</v>
      </c>
      <c r="C207" s="38">
        <v>1850</v>
      </c>
      <c r="D207" s="38">
        <v>260</v>
      </c>
      <c r="E207" s="38">
        <v>430</v>
      </c>
      <c r="F207" s="38">
        <v>1690</v>
      </c>
      <c r="G207" s="38">
        <v>2110</v>
      </c>
      <c r="H207" s="31">
        <f t="shared" ca="1" si="4"/>
        <v>2110</v>
      </c>
    </row>
    <row r="208" spans="1:8" x14ac:dyDescent="0.2">
      <c r="A208" s="90">
        <v>43851</v>
      </c>
      <c r="B208" s="53">
        <v>2018</v>
      </c>
      <c r="C208" s="38">
        <v>1630</v>
      </c>
      <c r="D208" s="38">
        <v>190</v>
      </c>
      <c r="E208" s="38">
        <v>370</v>
      </c>
      <c r="F208" s="38">
        <v>1440</v>
      </c>
      <c r="G208" s="38">
        <v>1820</v>
      </c>
      <c r="H208" s="31">
        <f t="shared" ca="1" si="4"/>
        <v>1820</v>
      </c>
    </row>
    <row r="209" spans="1:8" x14ac:dyDescent="0.2">
      <c r="A209" s="90">
        <v>43844</v>
      </c>
      <c r="B209" s="53">
        <v>2018</v>
      </c>
      <c r="C209" s="38">
        <v>1690</v>
      </c>
      <c r="D209" s="38">
        <v>220</v>
      </c>
      <c r="E209" s="38">
        <v>430</v>
      </c>
      <c r="F209" s="38">
        <v>1480</v>
      </c>
      <c r="G209" s="38">
        <v>1900</v>
      </c>
      <c r="H209" s="31">
        <f t="shared" ca="1" si="4"/>
        <v>1900</v>
      </c>
    </row>
    <row r="210" spans="1:8" x14ac:dyDescent="0.2">
      <c r="A210" s="90">
        <v>43837</v>
      </c>
      <c r="B210" s="53">
        <v>2018</v>
      </c>
      <c r="C210" s="38">
        <v>1280</v>
      </c>
      <c r="D210" s="38">
        <v>200</v>
      </c>
      <c r="E210" s="38">
        <v>300</v>
      </c>
      <c r="F210" s="38">
        <v>1170</v>
      </c>
      <c r="G210" s="38">
        <v>1470</v>
      </c>
      <c r="H210" s="31">
        <f t="shared" ca="1" si="4"/>
        <v>1470</v>
      </c>
    </row>
    <row r="211" spans="1:8" x14ac:dyDescent="0.2">
      <c r="A211" s="90">
        <v>44196</v>
      </c>
      <c r="B211" s="53">
        <v>2017</v>
      </c>
      <c r="C211" s="38">
        <v>440</v>
      </c>
      <c r="D211" s="38">
        <v>110</v>
      </c>
      <c r="E211" s="38">
        <v>110</v>
      </c>
      <c r="F211" s="38">
        <v>440</v>
      </c>
      <c r="G211" s="38">
        <v>550</v>
      </c>
      <c r="H211" s="31">
        <f t="shared" ca="1" si="4"/>
        <v>550</v>
      </c>
    </row>
    <row r="212" spans="1:8" x14ac:dyDescent="0.2">
      <c r="A212" s="90">
        <v>44189</v>
      </c>
      <c r="B212" s="53">
        <v>2017</v>
      </c>
      <c r="C212" s="38">
        <v>150</v>
      </c>
      <c r="D212" s="38">
        <v>70</v>
      </c>
      <c r="E212" s="38">
        <v>30</v>
      </c>
      <c r="F212" s="38">
        <v>190</v>
      </c>
      <c r="G212" s="38">
        <v>220</v>
      </c>
      <c r="H212" s="31">
        <f t="shared" ca="1" si="4"/>
        <v>220</v>
      </c>
    </row>
    <row r="213" spans="1:8" x14ac:dyDescent="0.2">
      <c r="A213" s="90">
        <v>44182</v>
      </c>
      <c r="B213" s="53">
        <v>2017</v>
      </c>
      <c r="C213" s="38">
        <v>3200</v>
      </c>
      <c r="D213" s="38">
        <v>380</v>
      </c>
      <c r="E213" s="38">
        <v>710</v>
      </c>
      <c r="F213" s="38">
        <v>2860</v>
      </c>
      <c r="G213" s="38">
        <v>3580</v>
      </c>
      <c r="H213" s="31">
        <f t="shared" ca="1" si="4"/>
        <v>3580</v>
      </c>
    </row>
    <row r="214" spans="1:8" x14ac:dyDescent="0.2">
      <c r="A214" s="90">
        <v>44175</v>
      </c>
      <c r="B214" s="53">
        <v>2017</v>
      </c>
      <c r="C214" s="38">
        <v>2580</v>
      </c>
      <c r="D214" s="38">
        <v>280</v>
      </c>
      <c r="E214" s="38">
        <v>530</v>
      </c>
      <c r="F214" s="38">
        <v>2330</v>
      </c>
      <c r="G214" s="38">
        <v>2860</v>
      </c>
      <c r="H214" s="31">
        <f t="shared" ref="H214:H277" ca="1" si="5">OFFSET(C214,0,MATCH($K$6,$C$7:$G$7,0)-1)</f>
        <v>2860</v>
      </c>
    </row>
    <row r="215" spans="1:8" x14ac:dyDescent="0.2">
      <c r="A215" s="90">
        <v>44168</v>
      </c>
      <c r="B215" s="53">
        <v>2017</v>
      </c>
      <c r="C215" s="38">
        <v>2420</v>
      </c>
      <c r="D215" s="38">
        <v>320</v>
      </c>
      <c r="E215" s="38">
        <v>540</v>
      </c>
      <c r="F215" s="38">
        <v>2210</v>
      </c>
      <c r="G215" s="38">
        <v>2750</v>
      </c>
      <c r="H215" s="31">
        <f t="shared" ca="1" si="5"/>
        <v>2750</v>
      </c>
    </row>
    <row r="216" spans="1:8" x14ac:dyDescent="0.2">
      <c r="A216" s="90">
        <v>44161</v>
      </c>
      <c r="B216" s="53">
        <v>2017</v>
      </c>
      <c r="C216" s="38">
        <v>2480</v>
      </c>
      <c r="D216" s="38">
        <v>270</v>
      </c>
      <c r="E216" s="38">
        <v>570</v>
      </c>
      <c r="F216" s="38">
        <v>2170</v>
      </c>
      <c r="G216" s="38">
        <v>2740</v>
      </c>
      <c r="H216" s="31">
        <f t="shared" ca="1" si="5"/>
        <v>2740</v>
      </c>
    </row>
    <row r="217" spans="1:8" x14ac:dyDescent="0.2">
      <c r="A217" s="90">
        <v>44154</v>
      </c>
      <c r="B217" s="53">
        <v>2017</v>
      </c>
      <c r="C217" s="38">
        <v>1980</v>
      </c>
      <c r="D217" s="38">
        <v>240</v>
      </c>
      <c r="E217" s="38">
        <v>430</v>
      </c>
      <c r="F217" s="38">
        <v>1780</v>
      </c>
      <c r="G217" s="38">
        <v>2220</v>
      </c>
      <c r="H217" s="31">
        <f t="shared" ca="1" si="5"/>
        <v>2220</v>
      </c>
    </row>
    <row r="218" spans="1:8" x14ac:dyDescent="0.2">
      <c r="A218" s="90">
        <v>44147</v>
      </c>
      <c r="B218" s="53">
        <v>2017</v>
      </c>
      <c r="C218" s="38">
        <v>2000</v>
      </c>
      <c r="D218" s="38">
        <v>260</v>
      </c>
      <c r="E218" s="38">
        <v>480</v>
      </c>
      <c r="F218" s="38">
        <v>1770</v>
      </c>
      <c r="G218" s="38">
        <v>2260</v>
      </c>
      <c r="H218" s="31">
        <f t="shared" ca="1" si="5"/>
        <v>2260</v>
      </c>
    </row>
    <row r="219" spans="1:8" x14ac:dyDescent="0.2">
      <c r="A219" s="90">
        <v>44140</v>
      </c>
      <c r="B219" s="53">
        <v>2017</v>
      </c>
      <c r="C219" s="38">
        <v>2100</v>
      </c>
      <c r="D219" s="38">
        <v>270</v>
      </c>
      <c r="E219" s="38">
        <v>470</v>
      </c>
      <c r="F219" s="38">
        <v>1910</v>
      </c>
      <c r="G219" s="38">
        <v>2380</v>
      </c>
      <c r="H219" s="31">
        <f t="shared" ca="1" si="5"/>
        <v>2380</v>
      </c>
    </row>
    <row r="220" spans="1:8" x14ac:dyDescent="0.2">
      <c r="A220" s="90">
        <v>44133</v>
      </c>
      <c r="B220" s="53">
        <v>2017</v>
      </c>
      <c r="C220" s="38">
        <v>2570</v>
      </c>
      <c r="D220" s="38">
        <v>270</v>
      </c>
      <c r="E220" s="38">
        <v>590</v>
      </c>
      <c r="F220" s="38">
        <v>2240</v>
      </c>
      <c r="G220" s="38">
        <v>2830</v>
      </c>
      <c r="H220" s="31">
        <f t="shared" ca="1" si="5"/>
        <v>2830</v>
      </c>
    </row>
    <row r="221" spans="1:8" x14ac:dyDescent="0.2">
      <c r="A221" s="90">
        <v>44126</v>
      </c>
      <c r="B221" s="53">
        <v>2017</v>
      </c>
      <c r="C221" s="38">
        <v>2200</v>
      </c>
      <c r="D221" s="38">
        <v>230</v>
      </c>
      <c r="E221" s="38">
        <v>500</v>
      </c>
      <c r="F221" s="38">
        <v>1920</v>
      </c>
      <c r="G221" s="38">
        <v>2420</v>
      </c>
      <c r="H221" s="31">
        <f t="shared" ca="1" si="5"/>
        <v>2420</v>
      </c>
    </row>
    <row r="222" spans="1:8" x14ac:dyDescent="0.2">
      <c r="A222" s="90">
        <v>44119</v>
      </c>
      <c r="B222" s="53">
        <v>2017</v>
      </c>
      <c r="C222" s="38">
        <v>1810</v>
      </c>
      <c r="D222" s="38">
        <v>210</v>
      </c>
      <c r="E222" s="38">
        <v>420</v>
      </c>
      <c r="F222" s="38">
        <v>1600</v>
      </c>
      <c r="G222" s="38">
        <v>2030</v>
      </c>
      <c r="H222" s="31">
        <f t="shared" ca="1" si="5"/>
        <v>2030</v>
      </c>
    </row>
    <row r="223" spans="1:8" x14ac:dyDescent="0.2">
      <c r="A223" s="90">
        <v>44112</v>
      </c>
      <c r="B223" s="53">
        <v>2017</v>
      </c>
      <c r="C223" s="38">
        <v>2110</v>
      </c>
      <c r="D223" s="38">
        <v>240</v>
      </c>
      <c r="E223" s="38">
        <v>510</v>
      </c>
      <c r="F223" s="38">
        <v>1830</v>
      </c>
      <c r="G223" s="38">
        <v>2350</v>
      </c>
      <c r="H223" s="31">
        <f t="shared" ca="1" si="5"/>
        <v>2350</v>
      </c>
    </row>
    <row r="224" spans="1:8" x14ac:dyDescent="0.2">
      <c r="A224" s="90">
        <v>44105</v>
      </c>
      <c r="B224" s="53">
        <v>2017</v>
      </c>
      <c r="C224" s="38">
        <v>2440</v>
      </c>
      <c r="D224" s="38">
        <v>260</v>
      </c>
      <c r="E224" s="38">
        <v>520</v>
      </c>
      <c r="F224" s="38">
        <v>2180</v>
      </c>
      <c r="G224" s="38">
        <v>2700</v>
      </c>
      <c r="H224" s="31">
        <f t="shared" ca="1" si="5"/>
        <v>2700</v>
      </c>
    </row>
    <row r="225" spans="1:8" x14ac:dyDescent="0.2">
      <c r="A225" s="90">
        <v>44098</v>
      </c>
      <c r="B225" s="53">
        <v>2017</v>
      </c>
      <c r="C225" s="38">
        <v>2230</v>
      </c>
      <c r="D225" s="38">
        <v>220</v>
      </c>
      <c r="E225" s="38">
        <v>490</v>
      </c>
      <c r="F225" s="38">
        <v>1950</v>
      </c>
      <c r="G225" s="38">
        <v>2450</v>
      </c>
      <c r="H225" s="31">
        <f t="shared" ca="1" si="5"/>
        <v>2450</v>
      </c>
    </row>
    <row r="226" spans="1:8" x14ac:dyDescent="0.2">
      <c r="A226" s="90">
        <v>44091</v>
      </c>
      <c r="B226" s="53">
        <v>2017</v>
      </c>
      <c r="C226" s="38">
        <v>1940</v>
      </c>
      <c r="D226" s="38">
        <v>210</v>
      </c>
      <c r="E226" s="38">
        <v>460</v>
      </c>
      <c r="F226" s="38">
        <v>1690</v>
      </c>
      <c r="G226" s="38">
        <v>2140</v>
      </c>
      <c r="H226" s="31">
        <f t="shared" ca="1" si="5"/>
        <v>2140</v>
      </c>
    </row>
    <row r="227" spans="1:8" x14ac:dyDescent="0.2">
      <c r="A227" s="90">
        <v>44084</v>
      </c>
      <c r="B227" s="53">
        <v>2017</v>
      </c>
      <c r="C227" s="38">
        <v>2090</v>
      </c>
      <c r="D227" s="38">
        <v>200</v>
      </c>
      <c r="E227" s="38">
        <v>490</v>
      </c>
      <c r="F227" s="38">
        <v>1800</v>
      </c>
      <c r="G227" s="38">
        <v>2290</v>
      </c>
      <c r="H227" s="31">
        <f t="shared" ca="1" si="5"/>
        <v>2290</v>
      </c>
    </row>
    <row r="228" spans="1:8" x14ac:dyDescent="0.2">
      <c r="A228" s="90">
        <v>44077</v>
      </c>
      <c r="B228" s="53">
        <v>2017</v>
      </c>
      <c r="C228" s="38">
        <v>2270</v>
      </c>
      <c r="D228" s="38">
        <v>240</v>
      </c>
      <c r="E228" s="38">
        <v>510</v>
      </c>
      <c r="F228" s="38">
        <v>1990</v>
      </c>
      <c r="G228" s="38">
        <v>2500</v>
      </c>
      <c r="H228" s="31">
        <f t="shared" ca="1" si="5"/>
        <v>2500</v>
      </c>
    </row>
    <row r="229" spans="1:8" x14ac:dyDescent="0.2">
      <c r="A229" s="90">
        <v>44070</v>
      </c>
      <c r="B229" s="53">
        <v>2017</v>
      </c>
      <c r="C229" s="38">
        <v>2350</v>
      </c>
      <c r="D229" s="38">
        <v>200</v>
      </c>
      <c r="E229" s="38">
        <v>540</v>
      </c>
      <c r="F229" s="38">
        <v>2010</v>
      </c>
      <c r="G229" s="38">
        <v>2550</v>
      </c>
      <c r="H229" s="31">
        <f t="shared" ca="1" si="5"/>
        <v>2550</v>
      </c>
    </row>
    <row r="230" spans="1:8" x14ac:dyDescent="0.2">
      <c r="A230" s="90">
        <v>44063</v>
      </c>
      <c r="B230" s="53">
        <v>2017</v>
      </c>
      <c r="C230" s="38">
        <v>2180</v>
      </c>
      <c r="D230" s="38">
        <v>250</v>
      </c>
      <c r="E230" s="38">
        <v>500</v>
      </c>
      <c r="F230" s="38">
        <v>1930</v>
      </c>
      <c r="G230" s="38">
        <v>2430</v>
      </c>
      <c r="H230" s="31">
        <f t="shared" ca="1" si="5"/>
        <v>2430</v>
      </c>
    </row>
    <row r="231" spans="1:8" x14ac:dyDescent="0.2">
      <c r="A231" s="90">
        <v>44056</v>
      </c>
      <c r="B231" s="53">
        <v>2017</v>
      </c>
      <c r="C231" s="38">
        <v>2040</v>
      </c>
      <c r="D231" s="38">
        <v>190</v>
      </c>
      <c r="E231" s="38">
        <v>500</v>
      </c>
      <c r="F231" s="38">
        <v>1740</v>
      </c>
      <c r="G231" s="38">
        <v>2240</v>
      </c>
      <c r="H231" s="31">
        <f t="shared" ca="1" si="5"/>
        <v>2240</v>
      </c>
    </row>
    <row r="232" spans="1:8" x14ac:dyDescent="0.2">
      <c r="A232" s="90">
        <v>44049</v>
      </c>
      <c r="B232" s="53">
        <v>2017</v>
      </c>
      <c r="C232" s="38">
        <v>2200</v>
      </c>
      <c r="D232" s="38">
        <v>190</v>
      </c>
      <c r="E232" s="38">
        <v>510</v>
      </c>
      <c r="F232" s="38">
        <v>1880</v>
      </c>
      <c r="G232" s="38">
        <v>2390</v>
      </c>
      <c r="H232" s="31">
        <f t="shared" ca="1" si="5"/>
        <v>2390</v>
      </c>
    </row>
    <row r="233" spans="1:8" x14ac:dyDescent="0.2">
      <c r="A233" s="90">
        <v>44042</v>
      </c>
      <c r="B233" s="53">
        <v>2017</v>
      </c>
      <c r="C233" s="38">
        <v>2730</v>
      </c>
      <c r="D233" s="38">
        <v>280</v>
      </c>
      <c r="E233" s="38">
        <v>630</v>
      </c>
      <c r="F233" s="38">
        <v>2370</v>
      </c>
      <c r="G233" s="38">
        <v>3010</v>
      </c>
      <c r="H233" s="31">
        <f t="shared" ca="1" si="5"/>
        <v>3010</v>
      </c>
    </row>
    <row r="234" spans="1:8" x14ac:dyDescent="0.2">
      <c r="A234" s="90">
        <v>44035</v>
      </c>
      <c r="B234" s="53">
        <v>2017</v>
      </c>
      <c r="C234" s="38">
        <v>2240</v>
      </c>
      <c r="D234" s="38">
        <v>220</v>
      </c>
      <c r="E234" s="38">
        <v>520</v>
      </c>
      <c r="F234" s="38">
        <v>1940</v>
      </c>
      <c r="G234" s="38">
        <v>2460</v>
      </c>
      <c r="H234" s="31">
        <f t="shared" ca="1" si="5"/>
        <v>2460</v>
      </c>
    </row>
    <row r="235" spans="1:8" x14ac:dyDescent="0.2">
      <c r="A235" s="90">
        <v>44028</v>
      </c>
      <c r="B235" s="53">
        <v>2017</v>
      </c>
      <c r="C235" s="38">
        <v>2000</v>
      </c>
      <c r="D235" s="38">
        <v>200</v>
      </c>
      <c r="E235" s="38">
        <v>430</v>
      </c>
      <c r="F235" s="38">
        <v>1770</v>
      </c>
      <c r="G235" s="38">
        <v>2190</v>
      </c>
      <c r="H235" s="31">
        <f t="shared" ca="1" si="5"/>
        <v>2190</v>
      </c>
    </row>
    <row r="236" spans="1:8" x14ac:dyDescent="0.2">
      <c r="A236" s="90">
        <v>44021</v>
      </c>
      <c r="B236" s="53">
        <v>2017</v>
      </c>
      <c r="C236" s="38">
        <v>2160</v>
      </c>
      <c r="D236" s="38">
        <v>290</v>
      </c>
      <c r="E236" s="38">
        <v>470</v>
      </c>
      <c r="F236" s="38">
        <v>1990</v>
      </c>
      <c r="G236" s="38">
        <v>2450</v>
      </c>
      <c r="H236" s="31">
        <f t="shared" ca="1" si="5"/>
        <v>2450</v>
      </c>
    </row>
    <row r="237" spans="1:8" x14ac:dyDescent="0.2">
      <c r="A237" s="90">
        <v>44014</v>
      </c>
      <c r="B237" s="53">
        <v>2017</v>
      </c>
      <c r="C237" s="38">
        <v>2850</v>
      </c>
      <c r="D237" s="38">
        <v>260</v>
      </c>
      <c r="E237" s="38">
        <v>590</v>
      </c>
      <c r="F237" s="38">
        <v>2520</v>
      </c>
      <c r="G237" s="38">
        <v>3110</v>
      </c>
      <c r="H237" s="31">
        <f t="shared" ca="1" si="5"/>
        <v>3110</v>
      </c>
    </row>
    <row r="238" spans="1:8" x14ac:dyDescent="0.2">
      <c r="A238" s="90">
        <v>44007</v>
      </c>
      <c r="B238" s="53">
        <v>2017</v>
      </c>
      <c r="C238" s="38">
        <v>2600</v>
      </c>
      <c r="D238" s="38">
        <v>250</v>
      </c>
      <c r="E238" s="38">
        <v>580</v>
      </c>
      <c r="F238" s="38">
        <v>2270</v>
      </c>
      <c r="G238" s="38">
        <v>2850</v>
      </c>
      <c r="H238" s="31">
        <f t="shared" ca="1" si="5"/>
        <v>2850</v>
      </c>
    </row>
    <row r="239" spans="1:8" x14ac:dyDescent="0.2">
      <c r="A239" s="90">
        <v>44000</v>
      </c>
      <c r="B239" s="53">
        <v>2017</v>
      </c>
      <c r="C239" s="38">
        <v>2140</v>
      </c>
      <c r="D239" s="38">
        <v>220</v>
      </c>
      <c r="E239" s="38">
        <v>470</v>
      </c>
      <c r="F239" s="38">
        <v>1890</v>
      </c>
      <c r="G239" s="38">
        <v>2360</v>
      </c>
      <c r="H239" s="31">
        <f t="shared" ca="1" si="5"/>
        <v>2360</v>
      </c>
    </row>
    <row r="240" spans="1:8" x14ac:dyDescent="0.2">
      <c r="A240" s="90">
        <v>43993</v>
      </c>
      <c r="B240" s="53">
        <v>2017</v>
      </c>
      <c r="C240" s="38">
        <v>2010</v>
      </c>
      <c r="D240" s="38">
        <v>210</v>
      </c>
      <c r="E240" s="38">
        <v>450</v>
      </c>
      <c r="F240" s="38">
        <v>1770</v>
      </c>
      <c r="G240" s="38">
        <v>2220</v>
      </c>
      <c r="H240" s="31">
        <f t="shared" ca="1" si="5"/>
        <v>2220</v>
      </c>
    </row>
    <row r="241" spans="1:8" x14ac:dyDescent="0.2">
      <c r="A241" s="90">
        <v>43986</v>
      </c>
      <c r="B241" s="53">
        <v>2017</v>
      </c>
      <c r="C241" s="38">
        <v>2070</v>
      </c>
      <c r="D241" s="38">
        <v>240</v>
      </c>
      <c r="E241" s="38">
        <v>460</v>
      </c>
      <c r="F241" s="38">
        <v>1850</v>
      </c>
      <c r="G241" s="38">
        <v>2310</v>
      </c>
      <c r="H241" s="31">
        <f t="shared" ca="1" si="5"/>
        <v>2310</v>
      </c>
    </row>
    <row r="242" spans="1:8" x14ac:dyDescent="0.2">
      <c r="A242" s="90">
        <v>43979</v>
      </c>
      <c r="B242" s="53">
        <v>2017</v>
      </c>
      <c r="C242" s="38">
        <v>2370</v>
      </c>
      <c r="D242" s="38">
        <v>220</v>
      </c>
      <c r="E242" s="38">
        <v>540</v>
      </c>
      <c r="F242" s="38">
        <v>2060</v>
      </c>
      <c r="G242" s="38">
        <v>2600</v>
      </c>
      <c r="H242" s="31">
        <f t="shared" ca="1" si="5"/>
        <v>2600</v>
      </c>
    </row>
    <row r="243" spans="1:8" x14ac:dyDescent="0.2">
      <c r="A243" s="90">
        <v>43972</v>
      </c>
      <c r="B243" s="53">
        <v>2017</v>
      </c>
      <c r="C243" s="38">
        <v>2030</v>
      </c>
      <c r="D243" s="38">
        <v>250</v>
      </c>
      <c r="E243" s="38">
        <v>430</v>
      </c>
      <c r="F243" s="38">
        <v>1850</v>
      </c>
      <c r="G243" s="38">
        <v>2280</v>
      </c>
      <c r="H243" s="31">
        <f t="shared" ca="1" si="5"/>
        <v>2280</v>
      </c>
    </row>
    <row r="244" spans="1:8" x14ac:dyDescent="0.2">
      <c r="A244" s="90">
        <v>43965</v>
      </c>
      <c r="B244" s="53">
        <v>2017</v>
      </c>
      <c r="C244" s="38">
        <v>2000</v>
      </c>
      <c r="D244" s="38">
        <v>230</v>
      </c>
      <c r="E244" s="38">
        <v>470</v>
      </c>
      <c r="F244" s="38">
        <v>1760</v>
      </c>
      <c r="G244" s="38">
        <v>2230</v>
      </c>
      <c r="H244" s="31">
        <f t="shared" ca="1" si="5"/>
        <v>2230</v>
      </c>
    </row>
    <row r="245" spans="1:8" x14ac:dyDescent="0.2">
      <c r="A245" s="90">
        <v>43958</v>
      </c>
      <c r="B245" s="53">
        <v>2017</v>
      </c>
      <c r="C245" s="38">
        <v>2080</v>
      </c>
      <c r="D245" s="38">
        <v>240</v>
      </c>
      <c r="E245" s="38">
        <v>480</v>
      </c>
      <c r="F245" s="38">
        <v>1830</v>
      </c>
      <c r="G245" s="38">
        <v>2320</v>
      </c>
      <c r="H245" s="31">
        <f t="shared" ca="1" si="5"/>
        <v>2320</v>
      </c>
    </row>
    <row r="246" spans="1:8" x14ac:dyDescent="0.2">
      <c r="A246" s="90">
        <v>43951</v>
      </c>
      <c r="B246" s="53">
        <v>2017</v>
      </c>
      <c r="C246" s="38">
        <v>2220</v>
      </c>
      <c r="D246" s="38">
        <v>230</v>
      </c>
      <c r="E246" s="38">
        <v>480</v>
      </c>
      <c r="F246" s="38">
        <v>1970</v>
      </c>
      <c r="G246" s="38">
        <v>2450</v>
      </c>
      <c r="H246" s="31">
        <f t="shared" ca="1" si="5"/>
        <v>2450</v>
      </c>
    </row>
    <row r="247" spans="1:8" x14ac:dyDescent="0.2">
      <c r="A247" s="90">
        <v>43944</v>
      </c>
      <c r="B247" s="53">
        <v>2017</v>
      </c>
      <c r="C247" s="38">
        <v>2240</v>
      </c>
      <c r="D247" s="38">
        <v>280</v>
      </c>
      <c r="E247" s="38">
        <v>580</v>
      </c>
      <c r="F247" s="38">
        <v>1940</v>
      </c>
      <c r="G247" s="38">
        <v>2520</v>
      </c>
      <c r="H247" s="31">
        <f t="shared" ca="1" si="5"/>
        <v>2520</v>
      </c>
    </row>
    <row r="248" spans="1:8" x14ac:dyDescent="0.2">
      <c r="A248" s="90">
        <v>43937</v>
      </c>
      <c r="B248" s="53">
        <v>2017</v>
      </c>
      <c r="C248" s="38">
        <v>1660</v>
      </c>
      <c r="D248" s="38">
        <v>230</v>
      </c>
      <c r="E248" s="38">
        <v>420</v>
      </c>
      <c r="F248" s="38">
        <v>1470</v>
      </c>
      <c r="G248" s="38">
        <v>1890</v>
      </c>
      <c r="H248" s="31">
        <f t="shared" ca="1" si="5"/>
        <v>1890</v>
      </c>
    </row>
    <row r="249" spans="1:8" x14ac:dyDescent="0.2">
      <c r="A249" s="90">
        <v>43930</v>
      </c>
      <c r="B249" s="53">
        <v>2017</v>
      </c>
      <c r="C249" s="38">
        <v>1790</v>
      </c>
      <c r="D249" s="38">
        <v>290</v>
      </c>
      <c r="E249" s="38">
        <v>420</v>
      </c>
      <c r="F249" s="38">
        <v>1660</v>
      </c>
      <c r="G249" s="38">
        <v>2080</v>
      </c>
      <c r="H249" s="31">
        <f t="shared" ca="1" si="5"/>
        <v>2080</v>
      </c>
    </row>
    <row r="250" spans="1:8" x14ac:dyDescent="0.2">
      <c r="A250" s="90">
        <v>43923</v>
      </c>
      <c r="B250" s="53">
        <v>2017</v>
      </c>
      <c r="C250" s="38">
        <v>2500</v>
      </c>
      <c r="D250" s="38">
        <v>380</v>
      </c>
      <c r="E250" s="38">
        <v>540</v>
      </c>
      <c r="F250" s="38">
        <v>2340</v>
      </c>
      <c r="G250" s="38">
        <v>2890</v>
      </c>
      <c r="H250" s="31">
        <f t="shared" ca="1" si="5"/>
        <v>2890</v>
      </c>
    </row>
    <row r="251" spans="1:8" x14ac:dyDescent="0.2">
      <c r="A251" s="90">
        <v>43916</v>
      </c>
      <c r="B251" s="53">
        <v>2017</v>
      </c>
      <c r="C251" s="38">
        <v>2450</v>
      </c>
      <c r="D251" s="38">
        <v>330</v>
      </c>
      <c r="E251" s="38">
        <v>580</v>
      </c>
      <c r="F251" s="38">
        <v>2200</v>
      </c>
      <c r="G251" s="38">
        <v>2780</v>
      </c>
      <c r="H251" s="31">
        <f t="shared" ca="1" si="5"/>
        <v>2780</v>
      </c>
    </row>
    <row r="252" spans="1:8" x14ac:dyDescent="0.2">
      <c r="A252" s="90">
        <v>43909</v>
      </c>
      <c r="B252" s="53">
        <v>2017</v>
      </c>
      <c r="C252" s="38">
        <v>1670</v>
      </c>
      <c r="D252" s="38">
        <v>250</v>
      </c>
      <c r="E252" s="38">
        <v>400</v>
      </c>
      <c r="F252" s="38">
        <v>1520</v>
      </c>
      <c r="G252" s="38">
        <v>1920</v>
      </c>
      <c r="H252" s="31">
        <f t="shared" ca="1" si="5"/>
        <v>1920</v>
      </c>
    </row>
    <row r="253" spans="1:8" x14ac:dyDescent="0.2">
      <c r="A253" s="90">
        <v>43902</v>
      </c>
      <c r="B253" s="53">
        <v>2017</v>
      </c>
      <c r="C253" s="38">
        <v>1550</v>
      </c>
      <c r="D253" s="38">
        <v>240</v>
      </c>
      <c r="E253" s="38">
        <v>380</v>
      </c>
      <c r="F253" s="38">
        <v>1410</v>
      </c>
      <c r="G253" s="38">
        <v>1790</v>
      </c>
      <c r="H253" s="31">
        <f t="shared" ca="1" si="5"/>
        <v>1790</v>
      </c>
    </row>
    <row r="254" spans="1:8" x14ac:dyDescent="0.2">
      <c r="A254" s="90">
        <v>43895</v>
      </c>
      <c r="B254" s="53">
        <v>2017</v>
      </c>
      <c r="C254" s="38">
        <v>1570</v>
      </c>
      <c r="D254" s="38">
        <v>230</v>
      </c>
      <c r="E254" s="38">
        <v>380</v>
      </c>
      <c r="F254" s="38">
        <v>1420</v>
      </c>
      <c r="G254" s="38">
        <v>1800</v>
      </c>
      <c r="H254" s="31">
        <f t="shared" ca="1" si="5"/>
        <v>1800</v>
      </c>
    </row>
    <row r="255" spans="1:8" x14ac:dyDescent="0.2">
      <c r="A255" s="90">
        <v>43887</v>
      </c>
      <c r="B255" s="53">
        <v>2017</v>
      </c>
      <c r="C255" s="38">
        <v>1950</v>
      </c>
      <c r="D255" s="38">
        <v>310</v>
      </c>
      <c r="E255" s="38">
        <v>490</v>
      </c>
      <c r="F255" s="38">
        <v>1770</v>
      </c>
      <c r="G255" s="38">
        <v>2250</v>
      </c>
      <c r="H255" s="31">
        <f t="shared" ca="1" si="5"/>
        <v>2250</v>
      </c>
    </row>
    <row r="256" spans="1:8" x14ac:dyDescent="0.2">
      <c r="A256" s="90">
        <v>43880</v>
      </c>
      <c r="B256" s="53">
        <v>2017</v>
      </c>
      <c r="C256" s="38">
        <v>1470</v>
      </c>
      <c r="D256" s="38">
        <v>220</v>
      </c>
      <c r="E256" s="38">
        <v>370</v>
      </c>
      <c r="F256" s="38">
        <v>1310</v>
      </c>
      <c r="G256" s="38">
        <v>1680</v>
      </c>
      <c r="H256" s="31">
        <f t="shared" ca="1" si="5"/>
        <v>1680</v>
      </c>
    </row>
    <row r="257" spans="1:8" x14ac:dyDescent="0.2">
      <c r="A257" s="90">
        <v>43873</v>
      </c>
      <c r="B257" s="53">
        <v>2017</v>
      </c>
      <c r="C257" s="38">
        <v>1260</v>
      </c>
      <c r="D257" s="38">
        <v>210</v>
      </c>
      <c r="E257" s="38">
        <v>320</v>
      </c>
      <c r="F257" s="38">
        <v>1150</v>
      </c>
      <c r="G257" s="38">
        <v>1470</v>
      </c>
      <c r="H257" s="31">
        <f t="shared" ca="1" si="5"/>
        <v>1470</v>
      </c>
    </row>
    <row r="258" spans="1:8" x14ac:dyDescent="0.2">
      <c r="A258" s="90">
        <v>43866</v>
      </c>
      <c r="B258" s="53">
        <v>2017</v>
      </c>
      <c r="C258" s="38">
        <v>1390</v>
      </c>
      <c r="D258" s="38">
        <v>220</v>
      </c>
      <c r="E258" s="38">
        <v>360</v>
      </c>
      <c r="F258" s="38">
        <v>1250</v>
      </c>
      <c r="G258" s="38">
        <v>1610</v>
      </c>
      <c r="H258" s="31">
        <f t="shared" ca="1" si="5"/>
        <v>1610</v>
      </c>
    </row>
    <row r="259" spans="1:8" x14ac:dyDescent="0.2">
      <c r="A259" s="90">
        <v>43859</v>
      </c>
      <c r="B259" s="53">
        <v>2017</v>
      </c>
      <c r="C259" s="38">
        <v>2050</v>
      </c>
      <c r="D259" s="38">
        <v>230</v>
      </c>
      <c r="E259" s="38">
        <v>490</v>
      </c>
      <c r="F259" s="38">
        <v>1800</v>
      </c>
      <c r="G259" s="38">
        <v>2280</v>
      </c>
      <c r="H259" s="31">
        <f t="shared" ca="1" si="5"/>
        <v>2280</v>
      </c>
    </row>
    <row r="260" spans="1:8" x14ac:dyDescent="0.2">
      <c r="A260" s="90">
        <v>43852</v>
      </c>
      <c r="B260" s="53">
        <v>2017</v>
      </c>
      <c r="C260" s="38">
        <v>1760</v>
      </c>
      <c r="D260" s="38">
        <v>240</v>
      </c>
      <c r="E260" s="38">
        <v>430</v>
      </c>
      <c r="F260" s="38">
        <v>1570</v>
      </c>
      <c r="G260" s="38">
        <v>1990</v>
      </c>
      <c r="H260" s="31">
        <f t="shared" ca="1" si="5"/>
        <v>1990</v>
      </c>
    </row>
    <row r="261" spans="1:8" x14ac:dyDescent="0.2">
      <c r="A261" s="90">
        <v>43845</v>
      </c>
      <c r="B261" s="53">
        <v>2017</v>
      </c>
      <c r="C261" s="38">
        <v>1590</v>
      </c>
      <c r="D261" s="38">
        <v>200</v>
      </c>
      <c r="E261" s="38">
        <v>380</v>
      </c>
      <c r="F261" s="38">
        <v>1410</v>
      </c>
      <c r="G261" s="38">
        <v>1790</v>
      </c>
      <c r="H261" s="31">
        <f t="shared" ca="1" si="5"/>
        <v>1790</v>
      </c>
    </row>
    <row r="262" spans="1:8" x14ac:dyDescent="0.2">
      <c r="A262" s="90">
        <v>43838</v>
      </c>
      <c r="B262" s="53">
        <v>2017</v>
      </c>
      <c r="C262" s="38">
        <v>1440</v>
      </c>
      <c r="D262" s="38">
        <v>200</v>
      </c>
      <c r="E262" s="38">
        <v>350</v>
      </c>
      <c r="F262" s="38">
        <v>1290</v>
      </c>
      <c r="G262" s="38">
        <v>1640</v>
      </c>
      <c r="H262" s="31">
        <f t="shared" ca="1" si="5"/>
        <v>1640</v>
      </c>
    </row>
    <row r="263" spans="1:8" x14ac:dyDescent="0.2">
      <c r="A263" s="90">
        <v>43831</v>
      </c>
      <c r="B263" s="53">
        <v>2017</v>
      </c>
      <c r="C263" s="38">
        <v>590</v>
      </c>
      <c r="D263" s="38">
        <v>150</v>
      </c>
      <c r="E263" s="38">
        <v>140</v>
      </c>
      <c r="F263" s="38">
        <v>600</v>
      </c>
      <c r="G263" s="38">
        <v>730</v>
      </c>
      <c r="H263" s="31">
        <f t="shared" ca="1" si="5"/>
        <v>730</v>
      </c>
    </row>
    <row r="264" spans="1:8" x14ac:dyDescent="0.2">
      <c r="A264" s="90">
        <v>44190</v>
      </c>
      <c r="B264" s="53">
        <v>2016</v>
      </c>
      <c r="C264" s="38">
        <v>240</v>
      </c>
      <c r="D264" s="38">
        <v>50</v>
      </c>
      <c r="E264" s="38">
        <v>40</v>
      </c>
      <c r="F264" s="38">
        <v>250</v>
      </c>
      <c r="G264" s="38">
        <v>290</v>
      </c>
      <c r="H264" s="31">
        <f t="shared" ca="1" si="5"/>
        <v>290</v>
      </c>
    </row>
    <row r="265" spans="1:8" x14ac:dyDescent="0.2">
      <c r="A265" s="90">
        <v>44183</v>
      </c>
      <c r="B265" s="53">
        <v>2016</v>
      </c>
      <c r="C265" s="38">
        <v>3060</v>
      </c>
      <c r="D265" s="38">
        <v>420</v>
      </c>
      <c r="E265" s="38">
        <v>730</v>
      </c>
      <c r="F265" s="38">
        <v>2750</v>
      </c>
      <c r="G265" s="38">
        <v>3480</v>
      </c>
      <c r="H265" s="31">
        <f t="shared" ca="1" si="5"/>
        <v>3480</v>
      </c>
    </row>
    <row r="266" spans="1:8" x14ac:dyDescent="0.2">
      <c r="A266" s="90">
        <v>44176</v>
      </c>
      <c r="B266" s="53">
        <v>2016</v>
      </c>
      <c r="C266" s="38">
        <v>2720</v>
      </c>
      <c r="D266" s="38">
        <v>300</v>
      </c>
      <c r="E266" s="38">
        <v>630</v>
      </c>
      <c r="F266" s="38">
        <v>2390</v>
      </c>
      <c r="G266" s="38">
        <v>3020</v>
      </c>
      <c r="H266" s="31">
        <f t="shared" ca="1" si="5"/>
        <v>3020</v>
      </c>
    </row>
    <row r="267" spans="1:8" x14ac:dyDescent="0.2">
      <c r="A267" s="90">
        <v>44169</v>
      </c>
      <c r="B267" s="53">
        <v>2016</v>
      </c>
      <c r="C267" s="38">
        <v>2360</v>
      </c>
      <c r="D267" s="38">
        <v>240</v>
      </c>
      <c r="E267" s="38">
        <v>540</v>
      </c>
      <c r="F267" s="38">
        <v>2060</v>
      </c>
      <c r="G267" s="38">
        <v>2600</v>
      </c>
      <c r="H267" s="31">
        <f t="shared" ca="1" si="5"/>
        <v>2600</v>
      </c>
    </row>
    <row r="268" spans="1:8" x14ac:dyDescent="0.2">
      <c r="A268" s="90">
        <v>44162</v>
      </c>
      <c r="B268" s="53">
        <v>2016</v>
      </c>
      <c r="C268" s="38">
        <v>2500</v>
      </c>
      <c r="D268" s="38">
        <v>280</v>
      </c>
      <c r="E268" s="38">
        <v>570</v>
      </c>
      <c r="F268" s="38">
        <v>2200</v>
      </c>
      <c r="G268" s="38">
        <v>2770</v>
      </c>
      <c r="H268" s="31">
        <f t="shared" ca="1" si="5"/>
        <v>2770</v>
      </c>
    </row>
    <row r="269" spans="1:8" x14ac:dyDescent="0.2">
      <c r="A269" s="90">
        <v>44155</v>
      </c>
      <c r="B269" s="53">
        <v>2016</v>
      </c>
      <c r="C269" s="38">
        <v>2070</v>
      </c>
      <c r="D269" s="38">
        <v>250</v>
      </c>
      <c r="E269" s="38">
        <v>500</v>
      </c>
      <c r="F269" s="38">
        <v>1810</v>
      </c>
      <c r="G269" s="38">
        <v>2320</v>
      </c>
      <c r="H269" s="31">
        <f t="shared" ca="1" si="5"/>
        <v>2320</v>
      </c>
    </row>
    <row r="270" spans="1:8" x14ac:dyDescent="0.2">
      <c r="A270" s="90">
        <v>44148</v>
      </c>
      <c r="B270" s="53">
        <v>2016</v>
      </c>
      <c r="C270" s="38">
        <v>1890</v>
      </c>
      <c r="D270" s="38">
        <v>220</v>
      </c>
      <c r="E270" s="38">
        <v>450</v>
      </c>
      <c r="F270" s="38">
        <v>1660</v>
      </c>
      <c r="G270" s="38">
        <v>2110</v>
      </c>
      <c r="H270" s="31">
        <f t="shared" ca="1" si="5"/>
        <v>2110</v>
      </c>
    </row>
    <row r="271" spans="1:8" x14ac:dyDescent="0.2">
      <c r="A271" s="90">
        <v>44141</v>
      </c>
      <c r="B271" s="53">
        <v>2016</v>
      </c>
      <c r="C271" s="38">
        <v>1990</v>
      </c>
      <c r="D271" s="38">
        <v>240</v>
      </c>
      <c r="E271" s="38">
        <v>500</v>
      </c>
      <c r="F271" s="38">
        <v>1730</v>
      </c>
      <c r="G271" s="38">
        <v>2220</v>
      </c>
      <c r="H271" s="31">
        <f t="shared" ca="1" si="5"/>
        <v>2220</v>
      </c>
    </row>
    <row r="272" spans="1:8" x14ac:dyDescent="0.2">
      <c r="A272" s="90">
        <v>44134</v>
      </c>
      <c r="B272" s="53">
        <v>2016</v>
      </c>
      <c r="C272" s="38">
        <v>2470</v>
      </c>
      <c r="D272" s="38">
        <v>250</v>
      </c>
      <c r="E272" s="38">
        <v>600</v>
      </c>
      <c r="F272" s="38">
        <v>2110</v>
      </c>
      <c r="G272" s="38">
        <v>2710</v>
      </c>
      <c r="H272" s="31">
        <f t="shared" ca="1" si="5"/>
        <v>2710</v>
      </c>
    </row>
    <row r="273" spans="1:8" x14ac:dyDescent="0.2">
      <c r="A273" s="90">
        <v>44127</v>
      </c>
      <c r="B273" s="53">
        <v>2016</v>
      </c>
      <c r="C273" s="38">
        <v>2080</v>
      </c>
      <c r="D273" s="38">
        <v>190</v>
      </c>
      <c r="E273" s="38">
        <v>520</v>
      </c>
      <c r="F273" s="38">
        <v>1760</v>
      </c>
      <c r="G273" s="38">
        <v>2270</v>
      </c>
      <c r="H273" s="31">
        <f t="shared" ca="1" si="5"/>
        <v>2270</v>
      </c>
    </row>
    <row r="274" spans="1:8" x14ac:dyDescent="0.2">
      <c r="A274" s="90">
        <v>44120</v>
      </c>
      <c r="B274" s="53">
        <v>2016</v>
      </c>
      <c r="C274" s="38">
        <v>1900</v>
      </c>
      <c r="D274" s="38">
        <v>210</v>
      </c>
      <c r="E274" s="38">
        <v>440</v>
      </c>
      <c r="F274" s="38">
        <v>1660</v>
      </c>
      <c r="G274" s="38">
        <v>2110</v>
      </c>
      <c r="H274" s="31">
        <f t="shared" ca="1" si="5"/>
        <v>2110</v>
      </c>
    </row>
    <row r="275" spans="1:8" x14ac:dyDescent="0.2">
      <c r="A275" s="90">
        <v>44113</v>
      </c>
      <c r="B275" s="53">
        <v>2016</v>
      </c>
      <c r="C275" s="38">
        <v>2120</v>
      </c>
      <c r="D275" s="38">
        <v>270</v>
      </c>
      <c r="E275" s="38">
        <v>500</v>
      </c>
      <c r="F275" s="38">
        <v>1900</v>
      </c>
      <c r="G275" s="38">
        <v>2390</v>
      </c>
      <c r="H275" s="31">
        <f t="shared" ca="1" si="5"/>
        <v>2390</v>
      </c>
    </row>
    <row r="276" spans="1:8" x14ac:dyDescent="0.2">
      <c r="A276" s="90">
        <v>44106</v>
      </c>
      <c r="B276" s="53">
        <v>2016</v>
      </c>
      <c r="C276" s="38">
        <v>2410</v>
      </c>
      <c r="D276" s="38">
        <v>250</v>
      </c>
      <c r="E276" s="38">
        <v>580</v>
      </c>
      <c r="F276" s="38">
        <v>2090</v>
      </c>
      <c r="G276" s="38">
        <v>2660</v>
      </c>
      <c r="H276" s="31">
        <f t="shared" ca="1" si="5"/>
        <v>2660</v>
      </c>
    </row>
    <row r="277" spans="1:8" x14ac:dyDescent="0.2">
      <c r="A277" s="90">
        <v>44099</v>
      </c>
      <c r="B277" s="53">
        <v>2016</v>
      </c>
      <c r="C277" s="38">
        <v>2140</v>
      </c>
      <c r="D277" s="38">
        <v>230</v>
      </c>
      <c r="E277" s="38">
        <v>480</v>
      </c>
      <c r="F277" s="38">
        <v>1890</v>
      </c>
      <c r="G277" s="38">
        <v>2380</v>
      </c>
      <c r="H277" s="31">
        <f t="shared" ca="1" si="5"/>
        <v>2380</v>
      </c>
    </row>
    <row r="278" spans="1:8" x14ac:dyDescent="0.2">
      <c r="A278" s="90">
        <v>44092</v>
      </c>
      <c r="B278" s="53">
        <v>2016</v>
      </c>
      <c r="C278" s="38">
        <v>1810</v>
      </c>
      <c r="D278" s="38">
        <v>220</v>
      </c>
      <c r="E278" s="38">
        <v>430</v>
      </c>
      <c r="F278" s="38">
        <v>1600</v>
      </c>
      <c r="G278" s="38">
        <v>2030</v>
      </c>
      <c r="H278" s="31">
        <f t="shared" ref="H278:H315" ca="1" si="6">OFFSET(C278,0,MATCH($K$6,$C$7:$G$7,0)-1)</f>
        <v>2030</v>
      </c>
    </row>
    <row r="279" spans="1:8" x14ac:dyDescent="0.2">
      <c r="A279" s="90">
        <v>44085</v>
      </c>
      <c r="B279" s="53">
        <v>2016</v>
      </c>
      <c r="C279" s="38">
        <v>1900</v>
      </c>
      <c r="D279" s="38">
        <v>210</v>
      </c>
      <c r="E279" s="38">
        <v>420</v>
      </c>
      <c r="F279" s="38">
        <v>1700</v>
      </c>
      <c r="G279" s="38">
        <v>2110</v>
      </c>
      <c r="H279" s="31">
        <f t="shared" ca="1" si="6"/>
        <v>2110</v>
      </c>
    </row>
    <row r="280" spans="1:8" x14ac:dyDescent="0.2">
      <c r="A280" s="90">
        <v>44078</v>
      </c>
      <c r="B280" s="53">
        <v>2016</v>
      </c>
      <c r="C280" s="38">
        <v>1850</v>
      </c>
      <c r="D280" s="38">
        <v>220</v>
      </c>
      <c r="E280" s="38">
        <v>420</v>
      </c>
      <c r="F280" s="38">
        <v>1650</v>
      </c>
      <c r="G280" s="38">
        <v>2070</v>
      </c>
      <c r="H280" s="31">
        <f t="shared" ca="1" si="6"/>
        <v>2070</v>
      </c>
    </row>
    <row r="281" spans="1:8" x14ac:dyDescent="0.2">
      <c r="A281" s="90">
        <v>44071</v>
      </c>
      <c r="B281" s="53">
        <v>2016</v>
      </c>
      <c r="C281" s="38">
        <v>2230</v>
      </c>
      <c r="D281" s="38">
        <v>210</v>
      </c>
      <c r="E281" s="38">
        <v>510</v>
      </c>
      <c r="F281" s="38">
        <v>1920</v>
      </c>
      <c r="G281" s="38">
        <v>2430</v>
      </c>
      <c r="H281" s="31">
        <f t="shared" ca="1" si="6"/>
        <v>2430</v>
      </c>
    </row>
    <row r="282" spans="1:8" x14ac:dyDescent="0.2">
      <c r="A282" s="90">
        <v>44064</v>
      </c>
      <c r="B282" s="53">
        <v>2016</v>
      </c>
      <c r="C282" s="38">
        <v>1940</v>
      </c>
      <c r="D282" s="38">
        <v>210</v>
      </c>
      <c r="E282" s="38">
        <v>440</v>
      </c>
      <c r="F282" s="38">
        <v>1720</v>
      </c>
      <c r="G282" s="38">
        <v>2160</v>
      </c>
      <c r="H282" s="31">
        <f t="shared" ca="1" si="6"/>
        <v>2160</v>
      </c>
    </row>
    <row r="283" spans="1:8" x14ac:dyDescent="0.2">
      <c r="A283" s="90">
        <v>44057</v>
      </c>
      <c r="B283" s="53">
        <v>2016</v>
      </c>
      <c r="C283" s="38">
        <v>2020</v>
      </c>
      <c r="D283" s="38">
        <v>210</v>
      </c>
      <c r="E283" s="38">
        <v>400</v>
      </c>
      <c r="F283" s="38">
        <v>1830</v>
      </c>
      <c r="G283" s="38">
        <v>2230</v>
      </c>
      <c r="H283" s="31">
        <f t="shared" ca="1" si="6"/>
        <v>2230</v>
      </c>
    </row>
    <row r="284" spans="1:8" x14ac:dyDescent="0.2">
      <c r="A284" s="90">
        <v>44050</v>
      </c>
      <c r="B284" s="53">
        <v>2016</v>
      </c>
      <c r="C284" s="38">
        <v>2000</v>
      </c>
      <c r="D284" s="38">
        <v>200</v>
      </c>
      <c r="E284" s="38">
        <v>440</v>
      </c>
      <c r="F284" s="38">
        <v>1760</v>
      </c>
      <c r="G284" s="38">
        <v>2200</v>
      </c>
      <c r="H284" s="31">
        <f t="shared" ca="1" si="6"/>
        <v>2200</v>
      </c>
    </row>
    <row r="285" spans="1:8" x14ac:dyDescent="0.2">
      <c r="A285" s="90">
        <v>44043</v>
      </c>
      <c r="B285" s="53">
        <v>2016</v>
      </c>
      <c r="C285" s="38">
        <v>2370</v>
      </c>
      <c r="D285" s="38">
        <v>220</v>
      </c>
      <c r="E285" s="38">
        <v>480</v>
      </c>
      <c r="F285" s="38">
        <v>2110</v>
      </c>
      <c r="G285" s="38">
        <v>2590</v>
      </c>
      <c r="H285" s="31">
        <f t="shared" ca="1" si="6"/>
        <v>2590</v>
      </c>
    </row>
    <row r="286" spans="1:8" x14ac:dyDescent="0.2">
      <c r="A286" s="90">
        <v>44036</v>
      </c>
      <c r="B286" s="53">
        <v>2016</v>
      </c>
      <c r="C286" s="38">
        <v>2210</v>
      </c>
      <c r="D286" s="38">
        <v>200</v>
      </c>
      <c r="E286" s="38">
        <v>470</v>
      </c>
      <c r="F286" s="38">
        <v>1940</v>
      </c>
      <c r="G286" s="38">
        <v>2410</v>
      </c>
      <c r="H286" s="31">
        <f t="shared" ca="1" si="6"/>
        <v>2410</v>
      </c>
    </row>
    <row r="287" spans="1:8" x14ac:dyDescent="0.2">
      <c r="A287" s="90">
        <v>44029</v>
      </c>
      <c r="B287" s="53">
        <v>2016</v>
      </c>
      <c r="C287" s="38">
        <v>1830</v>
      </c>
      <c r="D287" s="38">
        <v>250</v>
      </c>
      <c r="E287" s="38">
        <v>400</v>
      </c>
      <c r="F287" s="38">
        <v>1690</v>
      </c>
      <c r="G287" s="38">
        <v>2080</v>
      </c>
      <c r="H287" s="31">
        <f t="shared" ca="1" si="6"/>
        <v>2080</v>
      </c>
    </row>
    <row r="288" spans="1:8" x14ac:dyDescent="0.2">
      <c r="A288" s="90">
        <v>44022</v>
      </c>
      <c r="B288" s="53">
        <v>2016</v>
      </c>
      <c r="C288" s="38">
        <v>1980</v>
      </c>
      <c r="D288" s="38">
        <v>230</v>
      </c>
      <c r="E288" s="38">
        <v>380</v>
      </c>
      <c r="F288" s="38">
        <v>1830</v>
      </c>
      <c r="G288" s="38">
        <v>2210</v>
      </c>
      <c r="H288" s="31">
        <f t="shared" ca="1" si="6"/>
        <v>2210</v>
      </c>
    </row>
    <row r="289" spans="1:8" x14ac:dyDescent="0.2">
      <c r="A289" s="90">
        <v>44015</v>
      </c>
      <c r="B289" s="53">
        <v>2016</v>
      </c>
      <c r="C289" s="38">
        <v>2260</v>
      </c>
      <c r="D289" s="38">
        <v>270</v>
      </c>
      <c r="E289" s="38">
        <v>470</v>
      </c>
      <c r="F289" s="38">
        <v>2060</v>
      </c>
      <c r="G289" s="38">
        <v>2520</v>
      </c>
      <c r="H289" s="31">
        <f t="shared" ca="1" si="6"/>
        <v>2520</v>
      </c>
    </row>
    <row r="290" spans="1:8" x14ac:dyDescent="0.2">
      <c r="A290" s="90">
        <v>44008</v>
      </c>
      <c r="B290" s="53">
        <v>2016</v>
      </c>
      <c r="C290" s="38">
        <v>2590</v>
      </c>
      <c r="D290" s="38">
        <v>230</v>
      </c>
      <c r="E290" s="37" t="e">
        <v>#N/A</v>
      </c>
      <c r="F290" s="37" t="e">
        <v>#N/A</v>
      </c>
      <c r="G290" s="38">
        <v>2830</v>
      </c>
      <c r="H290" s="31">
        <f t="shared" ca="1" si="6"/>
        <v>2830</v>
      </c>
    </row>
    <row r="291" spans="1:8" x14ac:dyDescent="0.2">
      <c r="A291" s="90">
        <v>44001</v>
      </c>
      <c r="B291" s="53">
        <v>2016</v>
      </c>
      <c r="C291" s="38">
        <v>1940</v>
      </c>
      <c r="D291" s="38">
        <v>250</v>
      </c>
      <c r="E291" s="37" t="e">
        <v>#N/A</v>
      </c>
      <c r="F291" s="37" t="e">
        <v>#N/A</v>
      </c>
      <c r="G291" s="38">
        <v>2180</v>
      </c>
      <c r="H291" s="31">
        <f t="shared" ca="1" si="6"/>
        <v>2180</v>
      </c>
    </row>
    <row r="292" spans="1:8" x14ac:dyDescent="0.2">
      <c r="A292" s="90">
        <v>43994</v>
      </c>
      <c r="B292" s="53">
        <v>2016</v>
      </c>
      <c r="C292" s="38">
        <v>1800</v>
      </c>
      <c r="D292" s="38">
        <v>220</v>
      </c>
      <c r="E292" s="37" t="e">
        <v>#N/A</v>
      </c>
      <c r="F292" s="37" t="e">
        <v>#N/A</v>
      </c>
      <c r="G292" s="38">
        <v>2020</v>
      </c>
      <c r="H292" s="31">
        <f t="shared" ca="1" si="6"/>
        <v>2020</v>
      </c>
    </row>
    <row r="293" spans="1:8" x14ac:dyDescent="0.2">
      <c r="A293" s="90">
        <v>43987</v>
      </c>
      <c r="B293" s="53">
        <v>2016</v>
      </c>
      <c r="C293" s="38">
        <v>1840</v>
      </c>
      <c r="D293" s="38">
        <v>240</v>
      </c>
      <c r="E293" s="37" t="e">
        <v>#N/A</v>
      </c>
      <c r="F293" s="37" t="e">
        <v>#N/A</v>
      </c>
      <c r="G293" s="38">
        <v>2080</v>
      </c>
      <c r="H293" s="31">
        <f t="shared" ca="1" si="6"/>
        <v>2080</v>
      </c>
    </row>
    <row r="294" spans="1:8" x14ac:dyDescent="0.2">
      <c r="A294" s="90">
        <v>43980</v>
      </c>
      <c r="B294" s="53">
        <v>2016</v>
      </c>
      <c r="C294" s="38">
        <v>2100</v>
      </c>
      <c r="D294" s="38">
        <v>240</v>
      </c>
      <c r="E294" s="37" t="e">
        <v>#N/A</v>
      </c>
      <c r="F294" s="37" t="e">
        <v>#N/A</v>
      </c>
      <c r="G294" s="38">
        <v>2340</v>
      </c>
      <c r="H294" s="31">
        <f t="shared" ca="1" si="6"/>
        <v>2340</v>
      </c>
    </row>
    <row r="295" spans="1:8" x14ac:dyDescent="0.2">
      <c r="A295" s="90">
        <v>43973</v>
      </c>
      <c r="B295" s="53">
        <v>2016</v>
      </c>
      <c r="C295" s="38">
        <v>1960</v>
      </c>
      <c r="D295" s="38">
        <v>270</v>
      </c>
      <c r="E295" s="37" t="e">
        <v>#N/A</v>
      </c>
      <c r="F295" s="37" t="e">
        <v>#N/A</v>
      </c>
      <c r="G295" s="38">
        <v>2230</v>
      </c>
      <c r="H295" s="31">
        <f t="shared" ca="1" si="6"/>
        <v>2230</v>
      </c>
    </row>
    <row r="296" spans="1:8" x14ac:dyDescent="0.2">
      <c r="A296" s="90">
        <v>43966</v>
      </c>
      <c r="B296" s="53">
        <v>2016</v>
      </c>
      <c r="C296" s="38">
        <v>1570</v>
      </c>
      <c r="D296" s="38">
        <v>220</v>
      </c>
      <c r="E296" s="37" t="e">
        <v>#N/A</v>
      </c>
      <c r="F296" s="37" t="e">
        <v>#N/A</v>
      </c>
      <c r="G296" s="38">
        <v>1790</v>
      </c>
      <c r="H296" s="31">
        <f t="shared" ca="1" si="6"/>
        <v>1790</v>
      </c>
    </row>
    <row r="297" spans="1:8" x14ac:dyDescent="0.2">
      <c r="A297" s="90">
        <v>43959</v>
      </c>
      <c r="B297" s="53">
        <v>2016</v>
      </c>
      <c r="C297" s="38">
        <v>1640</v>
      </c>
      <c r="D297" s="38">
        <v>240</v>
      </c>
      <c r="E297" s="37" t="e">
        <v>#N/A</v>
      </c>
      <c r="F297" s="37" t="e">
        <v>#N/A</v>
      </c>
      <c r="G297" s="38">
        <v>1880</v>
      </c>
      <c r="H297" s="31">
        <f t="shared" ca="1" si="6"/>
        <v>1880</v>
      </c>
    </row>
    <row r="298" spans="1:8" x14ac:dyDescent="0.2">
      <c r="A298" s="90">
        <v>43952</v>
      </c>
      <c r="B298" s="53">
        <v>2016</v>
      </c>
      <c r="C298" s="38">
        <v>1760</v>
      </c>
      <c r="D298" s="38">
        <v>230</v>
      </c>
      <c r="E298" s="37" t="e">
        <v>#N/A</v>
      </c>
      <c r="F298" s="37" t="e">
        <v>#N/A</v>
      </c>
      <c r="G298" s="38">
        <v>1990</v>
      </c>
      <c r="H298" s="31">
        <f t="shared" ca="1" si="6"/>
        <v>1990</v>
      </c>
    </row>
    <row r="299" spans="1:8" x14ac:dyDescent="0.2">
      <c r="A299" s="90">
        <v>43945</v>
      </c>
      <c r="B299" s="53">
        <v>2016</v>
      </c>
      <c r="C299" s="38">
        <v>1870</v>
      </c>
      <c r="D299" s="38">
        <v>290</v>
      </c>
      <c r="E299" s="37" t="e">
        <v>#N/A</v>
      </c>
      <c r="F299" s="37" t="e">
        <v>#N/A</v>
      </c>
      <c r="G299" s="38">
        <v>2160</v>
      </c>
      <c r="H299" s="31">
        <f t="shared" ca="1" si="6"/>
        <v>2160</v>
      </c>
    </row>
    <row r="300" spans="1:8" x14ac:dyDescent="0.2">
      <c r="A300" s="90">
        <v>43938</v>
      </c>
      <c r="B300" s="53">
        <v>2016</v>
      </c>
      <c r="C300" s="38">
        <v>1420</v>
      </c>
      <c r="D300" s="38">
        <v>270</v>
      </c>
      <c r="E300" s="37" t="e">
        <v>#N/A</v>
      </c>
      <c r="F300" s="37" t="e">
        <v>#N/A</v>
      </c>
      <c r="G300" s="38">
        <v>1690</v>
      </c>
      <c r="H300" s="31">
        <f t="shared" ca="1" si="6"/>
        <v>1690</v>
      </c>
    </row>
    <row r="301" spans="1:8" x14ac:dyDescent="0.2">
      <c r="A301" s="90">
        <v>43931</v>
      </c>
      <c r="B301" s="53">
        <v>2016</v>
      </c>
      <c r="C301" s="38">
        <v>1550</v>
      </c>
      <c r="D301" s="38">
        <v>280</v>
      </c>
      <c r="E301" s="37" t="e">
        <v>#N/A</v>
      </c>
      <c r="F301" s="37" t="e">
        <v>#N/A</v>
      </c>
      <c r="G301" s="38">
        <v>1830</v>
      </c>
      <c r="H301" s="31">
        <f t="shared" ca="1" si="6"/>
        <v>1830</v>
      </c>
    </row>
    <row r="302" spans="1:8" x14ac:dyDescent="0.2">
      <c r="A302" s="90">
        <v>43924</v>
      </c>
      <c r="B302" s="53">
        <v>2016</v>
      </c>
      <c r="C302" s="38">
        <v>2540</v>
      </c>
      <c r="D302" s="38">
        <v>350</v>
      </c>
      <c r="E302" s="37" t="e">
        <v>#N/A</v>
      </c>
      <c r="F302" s="37" t="e">
        <v>#N/A</v>
      </c>
      <c r="G302" s="38">
        <v>2890</v>
      </c>
      <c r="H302" s="31">
        <f t="shared" ca="1" si="6"/>
        <v>2890</v>
      </c>
    </row>
    <row r="303" spans="1:8" x14ac:dyDescent="0.2">
      <c r="A303" s="90">
        <v>43917</v>
      </c>
      <c r="B303" s="53">
        <v>2016</v>
      </c>
      <c r="C303" s="38">
        <v>4120</v>
      </c>
      <c r="D303" s="38">
        <v>310</v>
      </c>
      <c r="E303" s="37" t="e">
        <v>#N/A</v>
      </c>
      <c r="F303" s="37" t="e">
        <v>#N/A</v>
      </c>
      <c r="G303" s="38">
        <v>4430</v>
      </c>
      <c r="H303" s="31">
        <f t="shared" ca="1" si="6"/>
        <v>4430</v>
      </c>
    </row>
    <row r="304" spans="1:8" x14ac:dyDescent="0.2">
      <c r="A304" s="90">
        <v>43910</v>
      </c>
      <c r="B304" s="53">
        <v>2016</v>
      </c>
      <c r="C304" s="38">
        <v>2220</v>
      </c>
      <c r="D304" s="38">
        <v>240</v>
      </c>
      <c r="E304" s="37" t="e">
        <v>#N/A</v>
      </c>
      <c r="F304" s="37" t="e">
        <v>#N/A</v>
      </c>
      <c r="G304" s="38">
        <v>2460</v>
      </c>
      <c r="H304" s="31">
        <f t="shared" ca="1" si="6"/>
        <v>2460</v>
      </c>
    </row>
    <row r="305" spans="1:19" x14ac:dyDescent="0.2">
      <c r="A305" s="90">
        <v>43903</v>
      </c>
      <c r="B305" s="53">
        <v>2016</v>
      </c>
      <c r="C305" s="38">
        <v>1610</v>
      </c>
      <c r="D305" s="38">
        <v>220</v>
      </c>
      <c r="E305" s="37" t="e">
        <v>#N/A</v>
      </c>
      <c r="F305" s="37" t="e">
        <v>#N/A</v>
      </c>
      <c r="G305" s="38">
        <v>1830</v>
      </c>
      <c r="H305" s="31">
        <f t="shared" ca="1" si="6"/>
        <v>1830</v>
      </c>
    </row>
    <row r="306" spans="1:19" x14ac:dyDescent="0.2">
      <c r="A306" s="90">
        <v>43896</v>
      </c>
      <c r="B306" s="53">
        <v>2016</v>
      </c>
      <c r="C306" s="38">
        <v>1360</v>
      </c>
      <c r="D306" s="38">
        <v>270</v>
      </c>
      <c r="E306" s="37" t="e">
        <v>#N/A</v>
      </c>
      <c r="F306" s="37" t="e">
        <v>#N/A</v>
      </c>
      <c r="G306" s="38">
        <v>1640</v>
      </c>
      <c r="H306" s="31">
        <f t="shared" ca="1" si="6"/>
        <v>1640</v>
      </c>
    </row>
    <row r="307" spans="1:19" x14ac:dyDescent="0.2">
      <c r="A307" s="90">
        <v>43889</v>
      </c>
      <c r="B307" s="53">
        <v>2016</v>
      </c>
      <c r="C307" s="38">
        <v>1810</v>
      </c>
      <c r="D307" s="38">
        <v>280</v>
      </c>
      <c r="E307" s="37" t="e">
        <v>#N/A</v>
      </c>
      <c r="F307" s="37" t="e">
        <v>#N/A</v>
      </c>
      <c r="G307" s="38">
        <v>2090</v>
      </c>
      <c r="H307" s="31">
        <f t="shared" ca="1" si="6"/>
        <v>2090</v>
      </c>
    </row>
    <row r="308" spans="1:19" x14ac:dyDescent="0.2">
      <c r="A308" s="90">
        <v>43882</v>
      </c>
      <c r="B308" s="53">
        <v>2016</v>
      </c>
      <c r="C308" s="38">
        <v>1450</v>
      </c>
      <c r="D308" s="38">
        <v>240</v>
      </c>
      <c r="E308" s="37" t="e">
        <v>#N/A</v>
      </c>
      <c r="F308" s="37" t="e">
        <v>#N/A</v>
      </c>
      <c r="G308" s="38">
        <v>1690</v>
      </c>
      <c r="H308" s="31">
        <f t="shared" ca="1" si="6"/>
        <v>1690</v>
      </c>
    </row>
    <row r="309" spans="1:19" x14ac:dyDescent="0.2">
      <c r="A309" s="90">
        <v>43875</v>
      </c>
      <c r="B309" s="53">
        <v>2016</v>
      </c>
      <c r="C309" s="38">
        <v>1240</v>
      </c>
      <c r="D309" s="38">
        <v>190</v>
      </c>
      <c r="E309" s="37" t="e">
        <v>#N/A</v>
      </c>
      <c r="F309" s="37" t="e">
        <v>#N/A</v>
      </c>
      <c r="G309" s="38">
        <v>1420</v>
      </c>
      <c r="H309" s="31">
        <f t="shared" ca="1" si="6"/>
        <v>1420</v>
      </c>
      <c r="J309" s="20"/>
      <c r="K309" s="21"/>
    </row>
    <row r="310" spans="1:19" x14ac:dyDescent="0.2">
      <c r="A310" s="90">
        <v>43868</v>
      </c>
      <c r="B310" s="53">
        <v>2016</v>
      </c>
      <c r="C310" s="38">
        <v>1280</v>
      </c>
      <c r="D310" s="38">
        <v>220</v>
      </c>
      <c r="E310" s="37" t="e">
        <v>#N/A</v>
      </c>
      <c r="F310" s="37" t="e">
        <v>#N/A</v>
      </c>
      <c r="G310" s="38">
        <v>1500</v>
      </c>
      <c r="H310" s="31">
        <f t="shared" ca="1" si="6"/>
        <v>1500</v>
      </c>
    </row>
    <row r="311" spans="1:19" x14ac:dyDescent="0.2">
      <c r="A311" s="90">
        <v>43861</v>
      </c>
      <c r="B311" s="53">
        <v>2016</v>
      </c>
      <c r="C311" s="38">
        <v>1780</v>
      </c>
      <c r="D311" s="38">
        <v>270</v>
      </c>
      <c r="E311" s="37" t="e">
        <v>#N/A</v>
      </c>
      <c r="F311" s="37" t="e">
        <v>#N/A</v>
      </c>
      <c r="G311" s="38">
        <v>2050</v>
      </c>
      <c r="H311" s="31">
        <f t="shared" ca="1" si="6"/>
        <v>2050</v>
      </c>
    </row>
    <row r="312" spans="1:19" x14ac:dyDescent="0.2">
      <c r="A312" s="90">
        <v>43854</v>
      </c>
      <c r="B312" s="53">
        <v>2016</v>
      </c>
      <c r="C312" s="38">
        <v>1820</v>
      </c>
      <c r="D312" s="38">
        <v>240</v>
      </c>
      <c r="E312" s="37" t="e">
        <v>#N/A</v>
      </c>
      <c r="F312" s="37" t="e">
        <v>#N/A</v>
      </c>
      <c r="G312" s="38">
        <v>2060</v>
      </c>
      <c r="H312" s="31">
        <f t="shared" ca="1" si="6"/>
        <v>2060</v>
      </c>
    </row>
    <row r="313" spans="1:19" s="39" customFormat="1" x14ac:dyDescent="0.2">
      <c r="A313" s="90">
        <v>43847</v>
      </c>
      <c r="B313" s="53">
        <v>2016</v>
      </c>
      <c r="C313" s="38">
        <v>1710</v>
      </c>
      <c r="D313" s="38">
        <v>240</v>
      </c>
      <c r="E313" s="37" t="e">
        <v>#N/A</v>
      </c>
      <c r="F313" s="37" t="e">
        <v>#N/A</v>
      </c>
      <c r="G313" s="38">
        <v>1950</v>
      </c>
      <c r="H313" s="31">
        <f t="shared" ca="1" si="6"/>
        <v>1950</v>
      </c>
      <c r="J313" s="1"/>
      <c r="K313" s="1"/>
      <c r="L313" s="1"/>
      <c r="M313" s="1"/>
      <c r="N313" s="1"/>
      <c r="O313" s="1"/>
      <c r="P313" s="1"/>
      <c r="Q313" s="1"/>
      <c r="R313" s="1"/>
      <c r="S313" s="1"/>
    </row>
    <row r="314" spans="1:19" s="14" customFormat="1" x14ac:dyDescent="0.2">
      <c r="A314" s="90">
        <v>43840</v>
      </c>
      <c r="B314" s="53">
        <v>2016</v>
      </c>
      <c r="C314" s="38">
        <v>1610</v>
      </c>
      <c r="D314" s="38">
        <v>210</v>
      </c>
      <c r="E314" s="37" t="e">
        <v>#N/A</v>
      </c>
      <c r="F314" s="37" t="e">
        <v>#N/A</v>
      </c>
      <c r="G314" s="38">
        <v>1820</v>
      </c>
      <c r="H314" s="31">
        <f t="shared" ca="1" si="6"/>
        <v>1820</v>
      </c>
    </row>
    <row r="315" spans="1:19" x14ac:dyDescent="0.2">
      <c r="A315" s="90">
        <v>43833</v>
      </c>
      <c r="B315" s="53">
        <v>2016</v>
      </c>
      <c r="C315" s="38">
        <v>860</v>
      </c>
      <c r="D315" s="38">
        <v>220</v>
      </c>
      <c r="E315" s="37" t="e">
        <v>#N/A</v>
      </c>
      <c r="F315" s="37" t="e">
        <v>#N/A</v>
      </c>
      <c r="G315" s="38">
        <v>1080</v>
      </c>
      <c r="H315" s="31">
        <f t="shared" ca="1" si="6"/>
        <v>1080</v>
      </c>
    </row>
    <row r="316" spans="1:19" s="14" customFormat="1" ht="16.5" customHeight="1" x14ac:dyDescent="0.2">
      <c r="A316" s="86"/>
      <c r="B316" s="21"/>
      <c r="C316" s="1"/>
      <c r="D316" s="1"/>
      <c r="E316" s="1"/>
      <c r="F316" s="1"/>
      <c r="G316" s="1"/>
      <c r="H316" s="35"/>
    </row>
    <row r="317" spans="1:19" s="14" customFormat="1" ht="27.75" customHeight="1" x14ac:dyDescent="0.2">
      <c r="A317" s="91" t="s">
        <v>53</v>
      </c>
      <c r="B317" s="21"/>
      <c r="C317" s="39"/>
      <c r="D317" s="39"/>
      <c r="E317" s="39"/>
      <c r="F317" s="39"/>
      <c r="G317" s="39"/>
      <c r="H317" s="35"/>
    </row>
    <row r="318" spans="1:19" ht="45.75" customHeight="1" x14ac:dyDescent="0.2">
      <c r="A318" s="138" t="s">
        <v>128</v>
      </c>
      <c r="B318" s="138"/>
      <c r="C318" s="138"/>
      <c r="D318" s="138"/>
      <c r="E318" s="138"/>
      <c r="F318" s="138"/>
      <c r="G318" s="138"/>
      <c r="H318" s="36"/>
    </row>
    <row r="319" spans="1:19" ht="45.75" customHeight="1" x14ac:dyDescent="0.2">
      <c r="A319" s="139" t="s">
        <v>129</v>
      </c>
      <c r="B319" s="139"/>
      <c r="C319" s="139"/>
      <c r="D319" s="139"/>
      <c r="E319" s="139"/>
      <c r="F319" s="139"/>
      <c r="G319" s="139"/>
    </row>
    <row r="320" spans="1:19" ht="45.75" customHeight="1" x14ac:dyDescent="0.2">
      <c r="A320" s="137" t="s">
        <v>130</v>
      </c>
      <c r="B320" s="137"/>
      <c r="C320" s="137"/>
      <c r="D320" s="137"/>
      <c r="E320" s="137"/>
      <c r="F320" s="137"/>
      <c r="G320" s="137"/>
      <c r="H320" s="36"/>
    </row>
    <row r="321" spans="1:8" ht="45.75" customHeight="1" x14ac:dyDescent="0.2">
      <c r="A321" s="137" t="s">
        <v>131</v>
      </c>
      <c r="B321" s="137"/>
      <c r="C321" s="137"/>
      <c r="D321" s="137"/>
      <c r="E321" s="137"/>
      <c r="F321" s="137"/>
      <c r="G321" s="137"/>
      <c r="H321" s="36"/>
    </row>
  </sheetData>
  <mergeCells count="6">
    <mergeCell ref="A321:G321"/>
    <mergeCell ref="A318:G318"/>
    <mergeCell ref="A319:G319"/>
    <mergeCell ref="C6:G6"/>
    <mergeCell ref="J43:S102"/>
    <mergeCell ref="A320:G320"/>
  </mergeCells>
  <dataValidations count="1">
    <dataValidation type="list" allowBlank="1" showInputMessage="1" showErrorMessage="1" sqref="K6">
      <formula1>$C$7:$G$7</formula1>
    </dataValidation>
  </dataValidations>
  <pageMargins left="0.7" right="0.7" top="0.75" bottom="0.75" header="0.3" footer="0.3"/>
  <pageSetup paperSize="9" scale="4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A1:B10"/>
  <sheetViews>
    <sheetView showGridLines="0" zoomScaleNormal="100" workbookViewId="0"/>
  </sheetViews>
  <sheetFormatPr defaultRowHeight="12.75" x14ac:dyDescent="0.2"/>
  <cols>
    <col min="1" max="1" width="93.42578125" style="71" customWidth="1"/>
    <col min="2" max="2" width="2.7109375" style="5" customWidth="1"/>
    <col min="3" max="3" width="9.140625" style="5" customWidth="1"/>
    <col min="4" max="16384" width="9.140625" style="5"/>
  </cols>
  <sheetData>
    <row r="1" spans="1:2" ht="54" customHeight="1" x14ac:dyDescent="0.3">
      <c r="A1" s="77" t="s">
        <v>0</v>
      </c>
    </row>
    <row r="2" spans="1:2" ht="24" customHeight="1" x14ac:dyDescent="0.3">
      <c r="A2" s="77" t="s">
        <v>95</v>
      </c>
    </row>
    <row r="3" spans="1:2" ht="24" customHeight="1" x14ac:dyDescent="0.3">
      <c r="A3" s="65" t="s">
        <v>209</v>
      </c>
    </row>
    <row r="4" spans="1:2" ht="31.5" customHeight="1" x14ac:dyDescent="0.25">
      <c r="A4" s="79" t="s">
        <v>6</v>
      </c>
      <c r="B4" s="7"/>
    </row>
    <row r="5" spans="1:2" ht="27" customHeight="1" x14ac:dyDescent="0.2">
      <c r="A5" s="80" t="s">
        <v>116</v>
      </c>
    </row>
    <row r="6" spans="1:2" ht="25.5" x14ac:dyDescent="0.2">
      <c r="A6" s="73" t="s">
        <v>117</v>
      </c>
    </row>
    <row r="7" spans="1:2" ht="27" customHeight="1" x14ac:dyDescent="0.2">
      <c r="A7" s="81" t="s">
        <v>83</v>
      </c>
    </row>
    <row r="8" spans="1:2" ht="76.5" x14ac:dyDescent="0.2">
      <c r="A8" s="73" t="s">
        <v>84</v>
      </c>
    </row>
    <row r="9" spans="1:2" ht="27" customHeight="1" x14ac:dyDescent="0.2">
      <c r="A9" s="81" t="s">
        <v>7</v>
      </c>
    </row>
    <row r="10" spans="1:2" ht="38.25" x14ac:dyDescent="0.2">
      <c r="A10" s="73" t="s">
        <v>85</v>
      </c>
    </row>
  </sheetData>
  <hyperlinks>
    <hyperlink ref="A7" r:id="rId1" display="Official Quarterly House Price Statistical Report"/>
    <hyperlink ref="A9" r:id="rId2"/>
    <hyperlink ref="A5" r:id="rId3"/>
  </hyperlinks>
  <pageMargins left="0.7" right="0.7" top="0.75" bottom="0.75" header="0.3" footer="0.3"/>
  <pageSetup paperSize="9" scale="92" orientation="portrait" r:id="rId4"/>
  <drawing r:id="rId5"/>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A35828583</value>
    </field>
    <field name="Objective-Title">
      <value order="0">LBTT Statistics - 01-04-15 - 30-11-21</value>
    </field>
    <field name="Objective-Description">
      <value order="0"/>
    </field>
    <field name="Objective-CreationStamp">
      <value order="0">2021-12-16T10:01:15Z</value>
    </field>
    <field name="Objective-IsApproved">
      <value order="0">false</value>
    </field>
    <field name="Objective-IsPublished">
      <value order="0">true</value>
    </field>
    <field name="Objective-DatePublished">
      <value order="0">2021-12-16T10:01:44Z</value>
    </field>
    <field name="Objective-ModificationStamp">
      <value order="0">2021-12-16T10:01:44Z</value>
    </field>
    <field name="Objective-Owner">
      <value order="0">Macartney, Andrew A (U209091)</value>
    </field>
    <field name="Objective-Path">
      <value order="0">Objective Global Folder:Revenue Scotland File Plan:Administration:Information Resources:Information Management:Research and Analysis: Information Management (Revenue Scotland):Revenue Scotland: Revenue Statistics: 2021-2026</value>
    </field>
    <field name="Objective-Parent">
      <value order="0">Revenue Scotland: Revenue Statistics: 2021-2026</value>
    </field>
    <field name="Objective-State">
      <value order="0">Published</value>
    </field>
    <field name="Objective-VersionId">
      <value order="0">vA52852154</value>
    </field>
    <field name="Objective-Version">
      <value order="0">1.0</value>
    </field>
    <field name="Objective-VersionNumber">
      <value order="0">2</value>
    </field>
    <field name="Objective-VersionComment">
      <value order="0">Version 2</value>
    </field>
    <field name="Objective-FileNumber">
      <value order="0">STAT/302</value>
    </field>
    <field name="Objective-Classification">
      <value order="0">OFFICIAL-SENSITIVE</value>
    </field>
    <field name="Objective-Caveats">
      <value order="0">Caveat for Revenue Scotland</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Commentary</vt:lpstr>
      <vt:lpstr>Table 1</vt:lpstr>
      <vt:lpstr>Table 2</vt:lpstr>
      <vt:lpstr>Table 3</vt:lpstr>
      <vt:lpstr>Table 4</vt:lpstr>
      <vt:lpstr>Table 5</vt:lpstr>
      <vt:lpstr>COVID-19 supplement</vt:lpstr>
      <vt:lpstr>Related Statistics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Revenue Scotland</dc:creator>
  <cp:lastModifiedBy>u209091</cp:lastModifiedBy>
  <cp:lastPrinted>2020-03-17T12:43:03Z</cp:lastPrinted>
  <dcterms:created xsi:type="dcterms:W3CDTF">2018-05-04T14:07:45Z</dcterms:created>
  <dcterms:modified xsi:type="dcterms:W3CDTF">2021-12-16T10:01:33Z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A35828583</vt:lpwstr>
  </property>
  <property fmtid="{D5CDD505-2E9C-101B-9397-08002B2CF9AE}" pid="4" name="Objective-Title">
    <vt:lpwstr>LBTT Statistics - 01-04-15 - 30-11-21</vt:lpwstr>
  </property>
  <property fmtid="{D5CDD505-2E9C-101B-9397-08002B2CF9AE}" pid="5" name="Objective-Description">
    <vt:lpwstr/>
  </property>
  <property fmtid="{D5CDD505-2E9C-101B-9397-08002B2CF9AE}" pid="6" name="Objective-CreationStamp">
    <vt:filetime>2021-12-16T10:01:25Z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2021-12-16T10:01:44Z</vt:filetime>
  </property>
  <property fmtid="{D5CDD505-2E9C-101B-9397-08002B2CF9AE}" pid="10" name="Objective-ModificationStamp">
    <vt:filetime>2021-12-16T10:01:44Z</vt:filetime>
  </property>
  <property fmtid="{D5CDD505-2E9C-101B-9397-08002B2CF9AE}" pid="11" name="Objective-Owner">
    <vt:lpwstr>Macartney, Andrew A (U209091)</vt:lpwstr>
  </property>
  <property fmtid="{D5CDD505-2E9C-101B-9397-08002B2CF9AE}" pid="12" name="Objective-Path">
    <vt:lpwstr>Objective Global Folder:Revenue Scotland File Plan:Administration:Information Resources:Information Management:Research and Analysis: Information Management (Revenue Scotland):Revenue Scotland: Revenue Statistics: 2021-2026:</vt:lpwstr>
  </property>
  <property fmtid="{D5CDD505-2E9C-101B-9397-08002B2CF9AE}" pid="13" name="Objective-Parent">
    <vt:lpwstr>Revenue Scotland: Revenue Statistics: 2021-2026</vt:lpwstr>
  </property>
  <property fmtid="{D5CDD505-2E9C-101B-9397-08002B2CF9AE}" pid="14" name="Objective-State">
    <vt:lpwstr>Published</vt:lpwstr>
  </property>
  <property fmtid="{D5CDD505-2E9C-101B-9397-08002B2CF9AE}" pid="15" name="Objective-VersionId">
    <vt:lpwstr>vA52852154</vt:lpwstr>
  </property>
  <property fmtid="{D5CDD505-2E9C-101B-9397-08002B2CF9AE}" pid="16" name="Objective-Version">
    <vt:lpwstr>1.0</vt:lpwstr>
  </property>
  <property fmtid="{D5CDD505-2E9C-101B-9397-08002B2CF9AE}" pid="17" name="Objective-VersionNumber">
    <vt:r8>2</vt:r8>
  </property>
  <property fmtid="{D5CDD505-2E9C-101B-9397-08002B2CF9AE}" pid="18" name="Objective-VersionComment">
    <vt:lpwstr>Version 2</vt:lpwstr>
  </property>
  <property fmtid="{D5CDD505-2E9C-101B-9397-08002B2CF9AE}" pid="19" name="Objective-FileNumber">
    <vt:lpwstr/>
  </property>
  <property fmtid="{D5CDD505-2E9C-101B-9397-08002B2CF9AE}" pid="20" name="Objective-Classification">
    <vt:lpwstr>[Inherited - OFFICIAL-SENSITIVE]</vt:lpwstr>
  </property>
  <property fmtid="{D5CDD505-2E9C-101B-9397-08002B2CF9AE}" pid="21" name="Objective-Caveats">
    <vt:lpwstr>Special groups: Caveat for Revenue Scotland; </vt:lpwstr>
  </property>
  <property fmtid="{D5CDD505-2E9C-101B-9397-08002B2CF9AE}" pid="22" name="Objective-Connect Creator">
    <vt:lpwstr/>
  </property>
  <property fmtid="{D5CDD505-2E9C-101B-9397-08002B2CF9AE}" pid="23" name="Objective-Date Received">
    <vt:lpwstr/>
  </property>
  <property fmtid="{D5CDD505-2E9C-101B-9397-08002B2CF9AE}" pid="24" name="Objective-Date of Original">
    <vt:lpwstr/>
  </property>
  <property fmtid="{D5CDD505-2E9C-101B-9397-08002B2CF9AE}" pid="25" name="Objective-SG Web Publication - Category">
    <vt:lpwstr/>
  </property>
  <property fmtid="{D5CDD505-2E9C-101B-9397-08002B2CF9AE}" pid="26" name="Objective-SG Web Publication - Category 2 Classification">
    <vt:lpwstr/>
  </property>
  <property fmtid="{D5CDD505-2E9C-101B-9397-08002B2CF9AE}" pid="27" name="Objective-Comment">
    <vt:lpwstr/>
  </property>
  <property fmtid="{D5CDD505-2E9C-101B-9397-08002B2CF9AE}" pid="28" name="Objective-Date of Original [system]">
    <vt:lpwstr/>
  </property>
  <property fmtid="{D5CDD505-2E9C-101B-9397-08002B2CF9AE}" pid="29" name="Objective-Date Received [system]">
    <vt:lpwstr/>
  </property>
  <property fmtid="{D5CDD505-2E9C-101B-9397-08002B2CF9AE}" pid="30" name="Objective-SG Web Publication - Category [system]">
    <vt:lpwstr/>
  </property>
  <property fmtid="{D5CDD505-2E9C-101B-9397-08002B2CF9AE}" pid="31" name="Objective-SG Web Publication - Category 2 Classification [system]">
    <vt:lpwstr/>
  </property>
  <property fmtid="{D5CDD505-2E9C-101B-9397-08002B2CF9AE}" pid="32" name="Objective-Connect Creator [system]">
    <vt:lpwstr/>
  </property>
  <property fmtid="{D5CDD505-2E9C-101B-9397-08002B2CF9AE}" pid="33" name="Objective-Required Redaction">
    <vt:lpwstr/>
  </property>
</Properties>
</file>