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177a\datashare\revenue_scotland\Analysis\SLfT\Tables\2021-22 Q3\"/>
    </mc:Choice>
  </mc:AlternateContent>
  <bookViews>
    <workbookView xWindow="450" yWindow="240" windowWidth="18195" windowHeight="795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62913"/>
</workbook>
</file>

<file path=xl/calcChain.xml><?xml version="1.0" encoding="utf-8"?>
<calcChain xmlns="http://schemas.openxmlformats.org/spreadsheetml/2006/main">
  <c r="F8" i="8" l="1"/>
  <c r="F9" i="8"/>
  <c r="F10" i="8"/>
  <c r="F11" i="8"/>
  <c r="F12" i="8"/>
  <c r="F13" i="8"/>
  <c r="F14" i="8"/>
  <c r="F15" i="8"/>
  <c r="F16" i="8"/>
  <c r="F17" i="8"/>
  <c r="F18" i="8"/>
  <c r="F19" i="8"/>
  <c r="F20" i="8"/>
  <c r="F21" i="8"/>
  <c r="F22" i="8"/>
  <c r="F23" i="8"/>
  <c r="F24" i="8"/>
  <c r="F25" i="8"/>
  <c r="F26" i="8"/>
  <c r="F27" i="8"/>
  <c r="F28" i="8"/>
  <c r="F29" i="8"/>
  <c r="F7" i="8"/>
</calcChain>
</file>

<file path=xl/sharedStrings.xml><?xml version="1.0" encoding="utf-8"?>
<sst xmlns="http://schemas.openxmlformats.org/spreadsheetml/2006/main" count="110" uniqueCount="80">
  <si>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</si>
  <si>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</si>
  <si>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</si>
  <si>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</si>
  <si>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</si>
  <si>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</si>
  <si>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</si>
  <si>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</si>
  <si>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</si>
  <si>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</si>
  <si>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</si>
  <si>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</si>
  <si>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</si>
  <si>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</si>
  <si>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</si>
  <si>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</si>
  <si>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</si>
  <si>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</si>
  <si>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</si>
  <si>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</si>
  <si>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</si>
  <si>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</si>
  <si>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</si>
  <si>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</si>
  <si>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</si>
  <si>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</si>
  <si>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</si>
  <si>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</si>
  <si>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</si>
  <si>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</si>
  <si>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</si>
  <si>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</si>
  <si>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</si>
  <si>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</si>
  <si>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</si>
  <si>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</si>
  <si>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</si>
  <si>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</si>
  <si>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</si>
  <si>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</si>
  <si>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</si>
  <si>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</si>
  <si>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</si>
  <si>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</si>
  <si>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</si>
  <si>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</si>
  <si>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</si>
  <si>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</si>
  <si>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</si>
  <si>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</si>
  <si>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</si>
  <si>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</si>
  <si>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</si>
  <si>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</si>
  <si>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</si>
  <si>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</si>
  <si>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</si>
  <si>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</si>
  <si>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</si>
  <si>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</si>
  <si>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</si>
  <si>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</si>
  <si>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</si>
  <si>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</si>
  <si>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</si>
  <si>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</si>
  <si>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Apr-Jun 2021</t>
  </si>
  <si>
    <t>Jan-Mar 2021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</si>
  <si>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</si>
  <si>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</si>
  <si>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</si>
  <si>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</si>
  <si>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Jul-Sep 2021</t>
  </si>
  <si>
    <t>Oct-Dec 2021</t>
  </si>
  <si>
    <t>Table 1: Quarterly Scottish Landfill Tax Statistics - April 2015 to December 2021</t>
  </si>
  <si>
    <t>Scottish Landfill Tax Statistics - April 2015 to December 2021</t>
  </si>
  <si>
    <t>SLfT rates per tonne</t>
  </si>
  <si>
    <r>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r>
    <r>
      <rPr>
        <b/>
        <sz val="10"/>
        <color theme="1"/>
        <rFont val="Arial"/>
        <family val="2"/>
      </rPr>
      <t/>
    </r>
  </si>
  <si>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24 February 2022.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</si>
  <si>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t xml:space="preserve">
£32.8 million in Scottish Landfill Tax (SLfT) was declared payable for the latest quarter, October to December 2021. This is the highest for the same quarter since 2017, although very similar to the value in 2018. The total tonnage of standard taxable waste was 352,100 in the latest quarter, which is the highest for the same quarter since 2018. 
Total SLfT declared due, and tonnes of taxable waste reported, are lower than they were when SLfT was introduced in 2015. Since the same quarter in 2015, the total SLfT declared due has decreased by 11%, disposals of standard rate waste have decreased by 23%, and disposals of lower rate waste have decreased by 47%. Much of the decrease in revenue and tonnes of waste occurred between 2018/19 and 2019/20, and have fluctuated in the last two years which have been affected by the COVID-19 pandemic. Revenue has decreased less than the tonnage of taxable waste predominantly because the standard rate of tax has increased by 2-3 per cent each year.
Typically, more taxable waste is declared for April to September each year than for October to March. 2020 broke this pattern: April to June 2020 saw unusually low taxable disposals (40 per cent less SLfT declared due than the same quarter of the previous year), during the first UK-wide lockdown of the COVID-19 pandemic. Similar patterns were seen for other parts of the UK. From July to December 2020 onwards, SLfT declared due returned to a slightly higher level than the same quarters of 2019/20.  It is difficult to separate out the impact of the COVID-19 pandemic on SLfT from the underlying trend, but the large drop in revenue in Q1 2020/21, and subsequent recovery in later quarters, is likely to have been strongly affected by COVID-19 restrictions. 
27 operators provided returns for the latest quarter, covering 47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</si>
</sst>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0"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b/>
      <sz val="16"/>
      <name val="Arial"/>
      <family val="2"/>
    </font>
    <font>
      <sz val="10"/>
      <name val="Arial"/>
      <family val="2"/>
    </font>
    <font>
      <u/>
      <sz val="10"/>
      <color rgb="FF0070C0"/>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0" fontId="6" fillId="0" borderId="0" xfId="0" applyFont="1"/>
    <xf numFmtId="0" fontId="6" fillId="0" borderId="0" xfId="0" applyFont="1" applyFill="1"/>
    <xf numFmtId="0" fontId="0" fillId="0" borderId="0" xfId="0" applyFont="1" applyFill="1" applyAlignment="1">
      <alignment horizontal="left" vertical="top" wrapText="1" indent="1"/>
    </xf>
    <xf numFmtId="0" fontId="11" fillId="0" borderId="0" xfId="8" applyFont="1" applyBorder="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Fill="1" applyAlignment="1">
      <alignment horizontal="left" vertical="top" wrapText="1"/>
    </xf>
    <xf numFmtId="0" fontId="2" fillId="0" borderId="0" xfId="0" applyFont="1" applyFill="1" applyAlignment="1">
      <alignment horizontal="left" vertical="top" wrapText="1" indent="1"/>
    </xf>
    <xf numFmtId="0" fontId="14" fillId="0" borderId="4" xfId="0" applyFont="1" applyFill="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Border="1" applyAlignment="1">
      <alignment horizontal="left" vertical="center" indent="1"/>
    </xf>
    <xf numFmtId="0" fontId="0" fillId="0" borderId="0" xfId="0" applyAlignment="1">
      <alignment wrapText="1"/>
    </xf>
    <xf numFmtId="0" fontId="0" fillId="0" borderId="0" xfId="0" applyBorder="1" applyAlignment="1">
      <alignment wrapText="1"/>
    </xf>
    <xf numFmtId="0" fontId="2" fillId="0" borderId="0" xfId="0" applyFont="1" applyAlignment="1">
      <alignment wrapText="1"/>
    </xf>
    <xf numFmtId="0" fontId="6" fillId="0" borderId="0" xfId="0" applyFont="1" applyAlignment="1">
      <alignment wrapText="1"/>
    </xf>
    <xf numFmtId="0" fontId="6" fillId="0" borderId="0" xfId="0" applyFont="1" applyAlignment="1"/>
    <xf numFmtId="0" fontId="12" fillId="0" borderId="0" xfId="0" applyFont="1" applyAlignment="1">
      <alignment wrapText="1"/>
    </xf>
    <xf numFmtId="0" fontId="0" fillId="0" borderId="0" xfId="0" applyFont="1" applyFill="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0" fontId="6" fillId="0" borderId="0" xfId="0" applyFont="1" applyFill="1" applyAlignment="1">
      <alignment wrapText="1"/>
    </xf>
    <xf numFmtId="168" fontId="6" fillId="0" borderId="0" xfId="0" applyNumberFormat="1" applyFont="1" applyFill="1" applyAlignment="1">
      <alignment wrapText="1"/>
    </xf>
    <xf numFmtId="0" fontId="6" fillId="0" borderId="0" xfId="0" applyFont="1" applyAlignment="1">
      <alignment horizontal="left" vertical="center" wrapText="1" indent="2"/>
    </xf>
    <xf numFmtId="0" fontId="6" fillId="0" borderId="0" xfId="0" applyFont="1" applyBorder="1"/>
    <xf numFmtId="0" fontId="6" fillId="0" borderId="1" xfId="0" applyFont="1" applyFill="1" applyBorder="1"/>
    <xf numFmtId="0" fontId="14" fillId="0" borderId="0" xfId="0" applyFont="1" applyAlignment="1">
      <alignment horizontal="left" indent="1"/>
    </xf>
    <xf numFmtId="0" fontId="14" fillId="0" borderId="0" xfId="0" applyFont="1" applyAlignment="1">
      <alignment horizontal="center"/>
    </xf>
    <xf numFmtId="15" fontId="6" fillId="0" borderId="0" xfId="0" applyNumberFormat="1" applyFont="1" applyFill="1" applyAlignment="1">
      <alignment horizontal="left" indent="1"/>
    </xf>
    <xf numFmtId="167" fontId="6" fillId="0" borderId="0" xfId="0" applyNumberFormat="1" applyFont="1" applyFill="1" applyAlignment="1">
      <alignment horizontal="center"/>
    </xf>
    <xf numFmtId="0" fontId="16" fillId="0" borderId="0" xfId="0" applyFont="1" applyBorder="1"/>
    <xf numFmtId="0" fontId="6" fillId="0" borderId="0" xfId="0" applyFont="1" applyBorder="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0" fontId="14" fillId="0" borderId="4" xfId="0" applyFont="1" applyBorder="1" applyAlignment="1">
      <alignment horizontal="center" vertical="center" wrapText="1"/>
    </xf>
    <xf numFmtId="17" fontId="6" fillId="0" borderId="0" xfId="0" applyNumberFormat="1" applyFont="1" applyAlignment="1">
      <alignment horizontal="center" wrapText="1"/>
    </xf>
    <xf numFmtId="3" fontId="6" fillId="0" borderId="0" xfId="1" applyNumberFormat="1" applyFont="1" applyFill="1" applyAlignment="1">
      <alignment wrapText="1"/>
    </xf>
    <xf numFmtId="166" fontId="6" fillId="0" borderId="0" xfId="0" applyNumberFormat="1" applyFont="1" applyFill="1" applyAlignment="1">
      <alignment wrapText="1"/>
    </xf>
    <xf numFmtId="3" fontId="6" fillId="0" borderId="0" xfId="0" applyNumberFormat="1" applyFont="1" applyFill="1" applyAlignment="1">
      <alignment wrapText="1"/>
    </xf>
    <xf numFmtId="17" fontId="6" fillId="0" borderId="0" xfId="0" applyNumberFormat="1" applyFont="1" applyBorder="1" applyAlignment="1">
      <alignment horizontal="center"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6" fillId="0" borderId="0" xfId="0" applyFont="1" applyFill="1" applyAlignment="1">
      <alignment horizontal="left" vertical="top"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0" fontId="0" fillId="0" borderId="0" xfId="0" applyFill="1" applyAlignment="1">
      <alignment horizontal="left" wrapText="1" indent="1"/>
    </xf>
    <xf numFmtId="17" fontId="6" fillId="0" borderId="0" xfId="0" applyNumberFormat="1" applyFont="1" applyAlignment="1">
      <alignment horizontal="left" wrapText="1" indent="1"/>
    </xf>
    <xf numFmtId="17" fontId="6" fillId="0" borderId="0" xfId="0" applyNumberFormat="1" applyFont="1" applyFill="1" applyAlignment="1">
      <alignment horizontal="left" wrapText="1" indent="1"/>
    </xf>
    <xf numFmtId="0" fontId="6" fillId="0" borderId="0" xfId="0" applyFont="1" applyAlignment="1">
      <alignment horizontal="left" indent="1"/>
    </xf>
    <xf numFmtId="0" fontId="17" fillId="0" borderId="0" xfId="0" applyFont="1" applyAlignment="1">
      <alignment horizontal="left" indent="1"/>
    </xf>
    <xf numFmtId="168" fontId="18" fillId="0" borderId="0" xfId="0" applyNumberFormat="1" applyFont="1" applyFill="1" applyAlignment="1">
      <alignment wrapText="1"/>
    </xf>
    <xf numFmtId="166" fontId="18" fillId="0" borderId="0" xfId="0" applyNumberFormat="1" applyFont="1" applyFill="1" applyAlignment="1">
      <alignment wrapText="1"/>
    </xf>
    <xf numFmtId="3" fontId="18" fillId="0" borderId="0" xfId="0" applyNumberFormat="1" applyFont="1" applyFill="1" applyAlignment="1">
      <alignment wrapText="1"/>
    </xf>
    <xf numFmtId="166" fontId="0" fillId="0" borderId="0" xfId="0" applyNumberFormat="1"/>
    <xf numFmtId="0" fontId="19" fillId="0" borderId="0" xfId="3" applyFont="1" applyAlignment="1">
      <alignment horizontal="left" vertical="center" indent="1"/>
    </xf>
  </cellXfs>
  <cellStyles count="14">
    <cellStyle name="Comma" xfId="1" builtinId="3"/>
    <cellStyle name="Comma 2" xfId="5"/>
    <cellStyle name="Comma 3" xfId="11"/>
    <cellStyle name="Currency" xfId="2" builtinId="4"/>
    <cellStyle name="Currency 2" xfId="12"/>
    <cellStyle name="Heading 1" xfId="8" builtinId="16" customBuiltin="1"/>
    <cellStyle name="Heading 2" xfId="9" builtinId="17"/>
    <cellStyle name="Heading 3" xfId="10" builtinId="18"/>
    <cellStyle name="Hyperlink" xfId="3" builtinId="8"/>
    <cellStyle name="Hyperlink 2" xfId="7"/>
    <cellStyle name="Normal" xfId="0" builtinId="0"/>
    <cellStyle name="Normal 2" xfId="4"/>
    <cellStyle name="Normal 2 2" xfId="6"/>
    <cellStyle name="Per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7"/>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strLit>
          </c:cat>
          <c:val>
            <c:numRef>
              <c:f>'Table 1 - Quarterly SLfT stats'!$H$5:$H$32</c:f>
              <c:numCache>
                <c:formatCode>#,##0</c:formatCode>
                <c:ptCount val="28"/>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354400</c:v>
                </c:pt>
                <c:pt idx="26">
                  <c:v>352100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3"/>
              <c:layout>
                <c:manualLayout>
                  <c:x val="3.7330936884929722E-2"/>
                  <c:y val="-3.7999448708785466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fld id="{E633B4E7-D4CB-41F7-9376-EDC59298A4BC}" type="SERIESNAME">
                      <a:rPr lang="en-US">
                        <a:solidFill>
                          <a:schemeClr val="accent5"/>
                        </a:solidFill>
                      </a:rPr>
                      <a:pPr>
                        <a:defRPr>
                          <a:solidFill>
                            <a:schemeClr val="accent5"/>
                          </a:solidFill>
                        </a:defRPr>
                      </a:pPr>
                      <a:t>[SERIES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7"/>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strLit>
          </c:cat>
          <c:val>
            <c:numRef>
              <c:f>'Table 1 - Quarterly SLfT stats'!$I$5:$I$32</c:f>
              <c:numCache>
                <c:formatCode>#,##0</c:formatCode>
                <c:ptCount val="28"/>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193400</c:v>
                </c:pt>
                <c:pt idx="25">
                  <c:v>239500</c:v>
                </c:pt>
                <c:pt idx="26">
                  <c:v>138400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1.5090991549440836E-2"/>
                  <c:y val="-1.3171180388265028E-16"/>
                </c:manualLayout>
              </c:layout>
              <c:tx>
                <c:rich>
                  <a:bodyPr/>
                  <a:lstStyle/>
                  <a:p>
                    <a:fld id="{D39B4EDA-9434-4363-8A91-707DCA5107E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7CB-4C1B-B1F6-DF3B376F971C}"/>
                </c:ext>
              </c:extLst>
            </c:dLbl>
            <c:dLbl>
              <c:idx val="1"/>
              <c:layout/>
              <c:tx>
                <c:rich>
                  <a:bodyPr/>
                  <a:lstStyle/>
                  <a:p>
                    <a:fld id="{0301C6E2-62F4-4B3C-8A37-9DF69853B48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7CB-4C1B-B1F6-DF3B376F971C}"/>
                </c:ext>
              </c:extLst>
            </c:dLbl>
            <c:dLbl>
              <c:idx val="2"/>
              <c:layout/>
              <c:tx>
                <c:rich>
                  <a:bodyPr/>
                  <a:lstStyle/>
                  <a:p>
                    <a:fld id="{2FCFE462-A783-4811-841C-5E604FC15EF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7CB-4C1B-B1F6-DF3B376F971C}"/>
                </c:ext>
              </c:extLst>
            </c:dLbl>
            <c:dLbl>
              <c:idx val="3"/>
              <c:layout/>
              <c:tx>
                <c:rich>
                  <a:bodyPr/>
                  <a:lstStyle/>
                  <a:p>
                    <a:fld id="{2878473A-0CB6-4688-936B-79E7F7C3FF4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9746FB8D-C5D4-4288-8D9D-6CDE379E1CC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7CB-4C1B-B1F6-DF3B376F971C}"/>
                </c:ext>
              </c:extLst>
            </c:dLbl>
            <c:dLbl>
              <c:idx val="5"/>
              <c:layout/>
              <c:tx>
                <c:rich>
                  <a:bodyPr/>
                  <a:lstStyle/>
                  <a:p>
                    <a:fld id="{636C06F6-C459-4821-8B59-14B1B4D87809}"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A-57CB-4C1B-B1F6-DF3B376F971C}"/>
                </c:ext>
              </c:extLst>
            </c:dLbl>
            <c:dLbl>
              <c:idx val="6"/>
              <c:layout/>
              <c:tx>
                <c:rich>
                  <a:bodyPr/>
                  <a:lstStyle/>
                  <a:p>
                    <a:fld id="{C9F11ACD-8583-4F9C-9740-E51CD398D02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7CB-4C1B-B1F6-DF3B376F971C}"/>
                </c:ext>
              </c:extLst>
            </c:dLbl>
            <c:dLbl>
              <c:idx val="7"/>
              <c:layout/>
              <c:tx>
                <c:rich>
                  <a:bodyPr/>
                  <a:lstStyle/>
                  <a:p>
                    <a:fld id="{26849AF5-4B81-4F57-9FFA-BACD4D5DC58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A0DAE2F9-29DE-493A-AB12-49743912B8C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7CB-4C1B-B1F6-DF3B376F971C}"/>
                </c:ext>
              </c:extLst>
            </c:dLbl>
            <c:dLbl>
              <c:idx val="9"/>
              <c:layout/>
              <c:tx>
                <c:rich>
                  <a:bodyPr/>
                  <a:lstStyle/>
                  <a:p>
                    <a:fld id="{D3672ADE-F4B4-4607-98B7-5D1FF8662C5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7CB-4C1B-B1F6-DF3B376F971C}"/>
                </c:ext>
              </c:extLst>
            </c:dLbl>
            <c:dLbl>
              <c:idx val="10"/>
              <c:layout/>
              <c:tx>
                <c:rich>
                  <a:bodyPr/>
                  <a:lstStyle/>
                  <a:p>
                    <a:fld id="{A1707837-A927-41F8-BE45-039A8AE7645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7CB-4C1B-B1F6-DF3B376F971C}"/>
                </c:ext>
              </c:extLst>
            </c:dLbl>
            <c:dLbl>
              <c:idx val="11"/>
              <c:layout/>
              <c:tx>
                <c:rich>
                  <a:bodyPr/>
                  <a:lstStyle/>
                  <a:p>
                    <a:fld id="{9F0E52EA-380A-4C46-97A6-68F71899D81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692F8653-5361-4892-920F-B8234222FFB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7CB-4C1B-B1F6-DF3B376F971C}"/>
                </c:ext>
              </c:extLst>
            </c:dLbl>
            <c:dLbl>
              <c:idx val="13"/>
              <c:layout/>
              <c:tx>
                <c:rich>
                  <a:bodyPr/>
                  <a:lstStyle/>
                  <a:p>
                    <a:fld id="{AC23DEB2-A246-46E7-AFF6-CD4EFCCC7B63}"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7CB-4C1B-B1F6-DF3B376F971C}"/>
                </c:ext>
              </c:extLst>
            </c:dLbl>
            <c:dLbl>
              <c:idx val="14"/>
              <c:layout/>
              <c:tx>
                <c:rich>
                  <a:bodyPr/>
                  <a:lstStyle/>
                  <a:p>
                    <a:fld id="{1257DF9F-D9A5-4E97-B8E0-B08318521CC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7CB-4C1B-B1F6-DF3B376F971C}"/>
                </c:ext>
              </c:extLst>
            </c:dLbl>
            <c:dLbl>
              <c:idx val="15"/>
              <c:layout/>
              <c:tx>
                <c:rich>
                  <a:bodyPr/>
                  <a:lstStyle/>
                  <a:p>
                    <a:fld id="{1189B883-45B6-4B38-8236-54891668E12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DEA1797B-46CA-423D-BA6D-92C84B4594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7CB-4C1B-B1F6-DF3B376F971C}"/>
                </c:ext>
              </c:extLst>
            </c:dLbl>
            <c:dLbl>
              <c:idx val="17"/>
              <c:layout/>
              <c:tx>
                <c:rich>
                  <a:bodyPr/>
                  <a:lstStyle/>
                  <a:p>
                    <a:fld id="{CE1089A2-9378-4D7F-8D6D-044F23A792A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57CB-4C1B-B1F6-DF3B376F971C}"/>
                </c:ext>
              </c:extLst>
            </c:dLbl>
            <c:dLbl>
              <c:idx val="18"/>
              <c:layout/>
              <c:tx>
                <c:rich>
                  <a:bodyPr/>
                  <a:lstStyle/>
                  <a:p>
                    <a:fld id="{A7DC4013-DB88-4199-8A12-1CF6FCD6B692}"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7CB-4C1B-B1F6-DF3B376F971C}"/>
                </c:ext>
              </c:extLst>
            </c:dLbl>
            <c:dLbl>
              <c:idx val="19"/>
              <c:layout/>
              <c:tx>
                <c:rich>
                  <a:bodyPr/>
                  <a:lstStyle/>
                  <a:p>
                    <a:fld id="{243B7D53-ABDA-4C24-99CB-38D3714367E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7CB-4C1B-B1F6-DF3B376F971C}"/>
                </c:ext>
              </c:extLst>
            </c:dLbl>
            <c:dLbl>
              <c:idx val="20"/>
              <c:layout>
                <c:manualLayout>
                  <c:x val="-2.5151652582401492E-2"/>
                  <c:y val="-1.3171180388265028E-16"/>
                </c:manualLayout>
              </c:layout>
              <c:tx>
                <c:rich>
                  <a:bodyPr/>
                  <a:lstStyle/>
                  <a:p>
                    <a:fld id="{099F8531-1A28-4351-9B03-00AB645485E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7CB-4C1B-B1F6-DF3B376F971C}"/>
                </c:ext>
              </c:extLst>
            </c:dLbl>
            <c:dLbl>
              <c:idx val="21"/>
              <c:layout>
                <c:manualLayout>
                  <c:x val="7.3604637634295242E-2"/>
                  <c:y val="1.0373210150769095E-16"/>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7CB-4C1B-B1F6-DF3B376F971C}"/>
                </c:ext>
              </c:extLst>
            </c:dLbl>
            <c:dLbl>
              <c:idx val="22"/>
              <c:layout/>
              <c:tx>
                <c:rich>
                  <a:bodyPr/>
                  <a:lstStyle/>
                  <a:p>
                    <a:fld id="{1738CEF7-5778-4E8F-BC64-BF28C173EC7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27"/>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Lbls>
            <c:dLbl>
              <c:idx val="0"/>
              <c:layout>
                <c:manualLayout>
                  <c:x val="2.9727377827432754E-2"/>
                  <c:y val="0.63347879532388462"/>
                </c:manualLayout>
              </c:layout>
              <c:tx>
                <c:rich>
                  <a:bodyPr/>
                  <a:lstStyle/>
                  <a:p>
                    <a:fld id="{DF5541FF-E134-4517-92D2-0B8C0AB09A9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2B98-4F9E-A840-D2699055C8A7}"/>
                </c:ext>
              </c:extLst>
            </c:dLbl>
            <c:dLbl>
              <c:idx val="1"/>
              <c:layout/>
              <c:tx>
                <c:rich>
                  <a:bodyPr/>
                  <a:lstStyle/>
                  <a:p>
                    <a:fld id="{16150671-778D-42E2-B8CB-3F2664E921F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2B98-4F9E-A840-D2699055C8A7}"/>
                </c:ext>
              </c:extLst>
            </c:dLbl>
            <c:dLbl>
              <c:idx val="2"/>
              <c:layout/>
              <c:tx>
                <c:rich>
                  <a:bodyPr/>
                  <a:lstStyle/>
                  <a:p>
                    <a:fld id="{68F93620-3BB7-4C26-9B51-CFECEAF9135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2B98-4F9E-A840-D2699055C8A7}"/>
                </c:ext>
              </c:extLst>
            </c:dLbl>
            <c:dLbl>
              <c:idx val="3"/>
              <c:layout/>
              <c:tx>
                <c:rich>
                  <a:bodyPr/>
                  <a:lstStyle/>
                  <a:p>
                    <a:fld id="{4FC78650-4D03-41A2-A700-CF109E09670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2B98-4F9E-A840-D2699055C8A7}"/>
                </c:ext>
              </c:extLst>
            </c:dLbl>
            <c:dLbl>
              <c:idx val="4"/>
              <c:layout>
                <c:manualLayout>
                  <c:x val="2.8442338444745391E-2"/>
                  <c:y val="0.65089082069987358"/>
                </c:manualLayout>
              </c:layout>
              <c:tx>
                <c:rich>
                  <a:bodyPr/>
                  <a:lstStyle/>
                  <a:p>
                    <a:fld id="{867A2B80-0BC1-4034-886A-805843EAE47E}"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2B98-4F9E-A840-D2699055C8A7}"/>
                </c:ext>
              </c:extLst>
            </c:dLbl>
            <c:dLbl>
              <c:idx val="5"/>
              <c:layout/>
              <c:tx>
                <c:rich>
                  <a:bodyPr/>
                  <a:lstStyle/>
                  <a:p>
                    <a:fld id="{0AC4662C-4D34-46F6-8500-37A5AE06328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2B98-4F9E-A840-D2699055C8A7}"/>
                </c:ext>
              </c:extLst>
            </c:dLbl>
            <c:dLbl>
              <c:idx val="6"/>
              <c:layout/>
              <c:tx>
                <c:rich>
                  <a:bodyPr/>
                  <a:lstStyle/>
                  <a:p>
                    <a:fld id="{DE59C3C8-A7A0-4746-9C7D-0939AF62558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2B98-4F9E-A840-D2699055C8A7}"/>
                </c:ext>
              </c:extLst>
            </c:dLbl>
            <c:dLbl>
              <c:idx val="7"/>
              <c:layout/>
              <c:tx>
                <c:rich>
                  <a:bodyPr/>
                  <a:lstStyle/>
                  <a:p>
                    <a:fld id="{ECB2557A-C382-4E24-9F6B-4DE4226D647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2B98-4F9E-A840-D2699055C8A7}"/>
                </c:ext>
              </c:extLst>
            </c:dLbl>
            <c:dLbl>
              <c:idx val="8"/>
              <c:layout>
                <c:manualLayout>
                  <c:x val="2.9727377827432754E-2"/>
                  <c:y val="0.61483672105948206"/>
                </c:manualLayout>
              </c:layout>
              <c:tx>
                <c:rich>
                  <a:bodyPr/>
                  <a:lstStyle/>
                  <a:p>
                    <a:fld id="{155CDDCB-7CA5-454B-A167-21D4E456D1BA}"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2B98-4F9E-A840-D2699055C8A7}"/>
                </c:ext>
              </c:extLst>
            </c:dLbl>
            <c:dLbl>
              <c:idx val="9"/>
              <c:layout/>
              <c:tx>
                <c:rich>
                  <a:bodyPr/>
                  <a:lstStyle/>
                  <a:p>
                    <a:fld id="{11B27CFB-A0E6-42B9-924F-E616650B00A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2B98-4F9E-A840-D2699055C8A7}"/>
                </c:ext>
              </c:extLst>
            </c:dLbl>
            <c:dLbl>
              <c:idx val="10"/>
              <c:layout/>
              <c:tx>
                <c:rich>
                  <a:bodyPr/>
                  <a:lstStyle/>
                  <a:p>
                    <a:fld id="{ECAA5A3C-1E67-408F-AEA2-498B8E48E8C9}"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2B98-4F9E-A840-D2699055C8A7}"/>
                </c:ext>
              </c:extLst>
            </c:dLbl>
            <c:dLbl>
              <c:idx val="11"/>
              <c:layout/>
              <c:tx>
                <c:rich>
                  <a:bodyPr/>
                  <a:lstStyle/>
                  <a:p>
                    <a:fld id="{94FC9FA4-941A-45AC-ACD8-9810C90ADE0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2B98-4F9E-A840-D2699055C8A7}"/>
                </c:ext>
              </c:extLst>
            </c:dLbl>
            <c:dLbl>
              <c:idx val="12"/>
              <c:layout>
                <c:manualLayout>
                  <c:x val="2.4205578278564389E-2"/>
                  <c:y val="0.67322505151332179"/>
                </c:manualLayout>
              </c:layout>
              <c:tx>
                <c:rich>
                  <a:bodyPr/>
                  <a:lstStyle/>
                  <a:p>
                    <a:fld id="{4916C442-80F1-41E9-B308-482DFABB669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2B98-4F9E-A840-D2699055C8A7}"/>
                </c:ext>
              </c:extLst>
            </c:dLbl>
            <c:dLbl>
              <c:idx val="13"/>
              <c:layout/>
              <c:tx>
                <c:rich>
                  <a:bodyPr/>
                  <a:lstStyle/>
                  <a:p>
                    <a:fld id="{CF54F3BF-F487-4339-A7F9-31615E00A00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2B98-4F9E-A840-D2699055C8A7}"/>
                </c:ext>
              </c:extLst>
            </c:dLbl>
            <c:dLbl>
              <c:idx val="14"/>
              <c:layout/>
              <c:tx>
                <c:rich>
                  <a:bodyPr/>
                  <a:lstStyle/>
                  <a:p>
                    <a:fld id="{BCB5F678-DB5C-4DED-989A-ABF1F397338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2B98-4F9E-A840-D2699055C8A7}"/>
                </c:ext>
              </c:extLst>
            </c:dLbl>
            <c:dLbl>
              <c:idx val="15"/>
              <c:layout/>
              <c:tx>
                <c:rich>
                  <a:bodyPr/>
                  <a:lstStyle/>
                  <a:p>
                    <a:fld id="{2AC903DB-FBF0-4BB6-BA84-BA3EE13AE87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2B98-4F9E-A840-D2699055C8A7}"/>
                </c:ext>
              </c:extLst>
            </c:dLbl>
            <c:dLbl>
              <c:idx val="16"/>
              <c:layout>
                <c:manualLayout>
                  <c:x val="2.5073780509468666E-2"/>
                  <c:y val="0.51424002675557334"/>
                </c:manualLayout>
              </c:layout>
              <c:tx>
                <c:rich>
                  <a:bodyPr/>
                  <a:lstStyle/>
                  <a:p>
                    <a:fld id="{C770AC7E-4498-4DA4-9424-1786DEA3F84F}"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2B98-4F9E-A840-D2699055C8A7}"/>
                </c:ext>
              </c:extLst>
            </c:dLbl>
            <c:dLbl>
              <c:idx val="17"/>
              <c:layout/>
              <c:tx>
                <c:rich>
                  <a:bodyPr/>
                  <a:lstStyle/>
                  <a:p>
                    <a:fld id="{7B534819-EA02-4AE3-9966-7B5B7638D07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2B98-4F9E-A840-D2699055C8A7}"/>
                </c:ext>
              </c:extLst>
            </c:dLbl>
            <c:dLbl>
              <c:idx val="18"/>
              <c:layout/>
              <c:tx>
                <c:rich>
                  <a:bodyPr/>
                  <a:lstStyle/>
                  <a:p>
                    <a:fld id="{BAD4D904-DA0E-487B-AB81-7E7C351A18E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2B98-4F9E-A840-D2699055C8A7}"/>
                </c:ext>
              </c:extLst>
            </c:dLbl>
            <c:dLbl>
              <c:idx val="19"/>
              <c:layout/>
              <c:tx>
                <c:rich>
                  <a:bodyPr/>
                  <a:lstStyle/>
                  <a:p>
                    <a:fld id="{1824A961-A774-4344-BD38-31644B61904E}"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2B98-4F9E-A840-D2699055C8A7}"/>
                </c:ext>
              </c:extLst>
            </c:dLbl>
            <c:dLbl>
              <c:idx val="20"/>
              <c:layout>
                <c:manualLayout>
                  <c:x val="2.2955400426378201E-2"/>
                  <c:y val="0.30935528555223163"/>
                </c:manualLayout>
              </c:layout>
              <c:tx>
                <c:rich>
                  <a:bodyPr/>
                  <a:lstStyle/>
                  <a:p>
                    <a:fld id="{BDCA3E39-AA99-4637-A292-F5BEBA86555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2B98-4F9E-A840-D2699055C8A7}"/>
                </c:ext>
              </c:extLst>
            </c:dLbl>
            <c:dLbl>
              <c:idx val="21"/>
              <c:layout/>
              <c:tx>
                <c:rich>
                  <a:bodyPr/>
                  <a:lstStyle/>
                  <a:p>
                    <a:fld id="{A549FC1C-8790-4904-8054-85A8F61EE94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2B98-4F9E-A840-D2699055C8A7}"/>
                </c:ext>
              </c:extLst>
            </c:dLbl>
            <c:dLbl>
              <c:idx val="22"/>
              <c:layout/>
              <c:tx>
                <c:rich>
                  <a:bodyPr/>
                  <a:lstStyle/>
                  <a:p>
                    <a:fld id="{2859B973-31C5-41AF-845D-78EFA030D43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2510822510822513E-2"/>
                  <c:y val="0.53630367297091497"/>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A4FB-4017-B743-0149DA35810F}"/>
                </c:ext>
              </c:extLst>
            </c:dLbl>
            <c:dLbl>
              <c:idx val="25"/>
              <c:layout/>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A5A2-470F-A7A0-0E9BD712283E}"/>
                </c:ext>
              </c:extLst>
            </c:dLbl>
            <c:dLbl>
              <c:idx val="26"/>
              <c:layout/>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C64-4E07-B30D-DC324C0A4D43}"/>
                </c:ext>
              </c:extLst>
            </c:dLbl>
            <c:dLbl>
              <c:idx val="27"/>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B44-4C8B-921E-AB5BD8A5F71C}"/>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7"/>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strLit>
          </c:cat>
          <c:val>
            <c:numRef>
              <c:f>'Table 1 - Quarterly SLfT stats'!$E$5:$E$32</c:f>
              <c:numCache>
                <c:formatCode>#,##0.0</c:formatCode>
                <c:ptCount val="28"/>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c:v>32.5</c:v>
                </c:pt>
                <c:pt idx="25" formatCode="General">
                  <c:v>33.1</c:v>
                </c:pt>
                <c:pt idx="26" formatCode="General">
                  <c:v>32.799999999999997</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stats'!$F$5:$F$32</c:f>
              <c:numCache>
                <c:formatCode>General</c:formatCode>
                <c:ptCount val="28"/>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30.3</c:v>
                </c:pt>
                <c:pt idx="24" formatCode="0.0">
                  <c:v>30.75</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529255</xdr:colOff>
      <xdr:row>2</xdr:row>
      <xdr:rowOff>177053</xdr:rowOff>
    </xdr:to>
    <xdr:pic>
      <xdr:nvPicPr>
        <xdr:cNvPr id="2" name="Picture 1" descr="Purple battlements rise out of a blue Saltire, next to the words &quot;Revenue Scotland - Teachd-a-steach Alba&quot;." title="Revenue Scotland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id="3" name="Table_of_contents" displayName="Table_of_contents" ref="A4:B9" totalsRowShown="0" headerRowDxfId="22" dataDxfId="21" tableBorderDxfId="20" headerRowCellStyle="Normal">
  <autoFilter ref="A4:B9">
    <filterColumn colId="0" hiddenButton="1"/>
    <filterColumn colId="1" hiddenButton="1"/>
  </autoFilter>
  <tableColumns count="2">
    <tableColumn id="1" name="Worksheet" dataDxfId="19" dataCellStyle="Hyperlink"/>
    <tableColumn id="2" name="Description" dataDxfId="18"/>
  </tableColumns>
  <tableStyleInfo showFirstColumn="0" showLastColumn="0" showRowStripes="1" showColumnStripes="0"/>
</table>
</file>

<file path=xl/tables/table2.xml><?xml version="1.0" encoding="utf-8"?>
<table xmlns="http://schemas.openxmlformats.org/spreadsheetml/2006/main" id="1" name="Table1_Quarterly_SLfT" displayName="Table1_Quarterly_SLfT" ref="A4:I31" totalsRowShown="0" headerRowDxfId="17" dataDxfId="16" tableBorderDxfId="15">
  <autoFilter ref="A4:I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Quarter" dataDxfId="14"/>
    <tableColumn id="2" name="Provisional / Finalised" dataDxfId="13"/>
    <tableColumn id="3" name="Returns Received_x000a_[note 1]" dataDxfId="12" dataCellStyle="Comma"/>
    <tableColumn id="4" name="Total Sites" dataDxfId="11" dataCellStyle="Currency"/>
    <tableColumn id="5" name="Total Tax Declared Payable_x000a_(£ millions) _x000a_[note 2]" dataDxfId="10"/>
    <tableColumn id="6" name="Four-quarter average_x000a_(£ millions)" dataDxfId="9"/>
    <tableColumn id="7" name="Total of Scottish Landfill Communities Fund Payments_x000a_(£ millions)_x000a_[note 3]" dataDxfId="8"/>
    <tableColumn id="8" name="Total Standard Rate Tonnage _x000a_[note 4]" dataDxfId="7"/>
    <tableColumn id="9" name="Total Lower Rate Tonnage_x000a_[note 4]" dataDxfId="6"/>
  </tableColumns>
  <tableStyleInfo showFirstColumn="0" showLastColumn="0" showRowStripes="1" showColumnStripes="0"/>
</table>
</file>

<file path=xl/tables/table3.xml><?xml version="1.0" encoding="utf-8"?>
<table xmlns="http://schemas.openxmlformats.org/spreadsheetml/2006/main" id="2" name="SLfT_rates" displayName="SLfT_rates" ref="A3:C10" totalsRowShown="0" headerRowDxfId="5" dataDxfId="4" tableBorderDxfId="3">
  <autoFilter ref="A3:C10">
    <filterColumn colId="0" hiddenButton="1"/>
    <filterColumn colId="1" hiddenButton="1"/>
    <filterColumn colId="2" hiddenButton="1"/>
  </autoFilter>
  <tableColumns count="3">
    <tableColumn id="1" name="Date" dataDxfId="2"/>
    <tableColumn id="2" name="Standard rate" dataDxfId="1"/>
    <tableColumn id="3"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45"/>
  <sheetViews>
    <sheetView showGridLines="0" tabSelected="1" zoomScaleNormal="100" workbookViewId="0"/>
  </sheetViews>
  <sheetFormatPr defaultRowHeight="12.75" x14ac:dyDescent="0.2"/>
  <cols>
    <col min="1" max="1" width="27.7109375" style="52" customWidth="1"/>
    <col min="2" max="2" width="80.85546875" style="15" customWidth="1"/>
    <col min="3" max="16384" width="9.140625" style="15"/>
  </cols>
  <sheetData>
    <row r="1" spans="1:4" ht="78" customHeight="1" x14ac:dyDescent="0.35">
      <c r="A1" s="6" t="s">
        <v>75</v>
      </c>
    </row>
    <row r="2" spans="1:4" ht="39" customHeight="1" x14ac:dyDescent="0.3">
      <c r="A2" s="59" t="s">
        <v>0</v>
      </c>
    </row>
    <row r="3" spans="1:4" ht="33.75" customHeight="1" x14ac:dyDescent="0.25">
      <c r="A3" s="50" t="s">
        <v>61</v>
      </c>
      <c r="B3" s="16"/>
    </row>
    <row r="4" spans="1:4" ht="33.75" customHeight="1" x14ac:dyDescent="0.2">
      <c r="A4" s="53" t="s">
        <v>63</v>
      </c>
      <c r="B4" s="17" t="s">
        <v>64</v>
      </c>
    </row>
    <row r="5" spans="1:4" ht="27.75" customHeight="1" x14ac:dyDescent="0.2">
      <c r="A5" s="54" t="s">
        <v>2</v>
      </c>
      <c r="B5" s="8" t="s">
        <v>44</v>
      </c>
    </row>
    <row r="6" spans="1:4" ht="45" customHeight="1" x14ac:dyDescent="0.2">
      <c r="A6" s="54" t="s">
        <v>65</v>
      </c>
      <c r="B6" s="8" t="s">
        <v>45</v>
      </c>
    </row>
    <row r="7" spans="1:4" ht="27.75" customHeight="1" x14ac:dyDescent="0.2">
      <c r="A7" s="54" t="s">
        <v>12</v>
      </c>
      <c r="B7" s="8" t="s">
        <v>48</v>
      </c>
      <c r="D7" s="18"/>
    </row>
    <row r="8" spans="1:4" ht="27.75" customHeight="1" x14ac:dyDescent="0.2">
      <c r="A8" s="54" t="s">
        <v>1</v>
      </c>
      <c r="B8" s="8" t="s">
        <v>47</v>
      </c>
    </row>
    <row r="9" spans="1:4" ht="27.75" customHeight="1" x14ac:dyDescent="0.2">
      <c r="A9" s="54" t="s">
        <v>9</v>
      </c>
      <c r="B9" s="8" t="s">
        <v>46</v>
      </c>
    </row>
    <row r="10" spans="1:4" ht="83.25" customHeight="1" x14ac:dyDescent="0.2">
      <c r="A10" s="10" t="s">
        <v>60</v>
      </c>
      <c r="B10" s="9" t="s">
        <v>52</v>
      </c>
    </row>
    <row r="12" spans="1:4" x14ac:dyDescent="0.2">
      <c r="A12" s="55"/>
    </row>
    <row r="13" spans="1:4" x14ac:dyDescent="0.2">
      <c r="A13" s="55"/>
    </row>
    <row r="43" spans="1:1" s="18" customFormat="1" x14ac:dyDescent="0.2">
      <c r="A43" s="49"/>
    </row>
    <row r="44" spans="1:1" s="18" customFormat="1" x14ac:dyDescent="0.2">
      <c r="A44" s="49"/>
    </row>
    <row r="45" spans="1:1" s="18" customFormat="1" x14ac:dyDescent="0.2">
      <c r="A45" s="49"/>
    </row>
  </sheetData>
  <hyperlinks>
    <hyperlink ref="A5" location="Commentary!A1" display="Commentary"/>
    <hyperlink ref="A7" location="'Release notes'!A1" display="Release notes"/>
    <hyperlink ref="A9" location="'SLfT rates'!A1" display="SLfT Rates"/>
    <hyperlink ref="A8" location="'Related Statistics'!A1" display="Related Statistics"/>
    <hyperlink ref="A6" location="'Table 1 - Quarterly SLfT stats'!A1" display="Table 1"/>
  </hyperlinks>
  <pageMargins left="0.7" right="0.7" top="0.75" bottom="0.75" header="0.3" footer="0.3"/>
  <pageSetup paperSize="9" scale="9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69"/>
  <sheetViews>
    <sheetView showGridLines="0" zoomScaleNormal="100" workbookViewId="0"/>
  </sheetViews>
  <sheetFormatPr defaultRowHeight="12.75" x14ac:dyDescent="0.2"/>
  <cols>
    <col min="1" max="1" width="110" style="52" customWidth="1"/>
    <col min="2" max="16384" width="9.140625" style="15"/>
  </cols>
  <sheetData>
    <row r="1" spans="1:13" s="20" customFormat="1" ht="78" customHeight="1" x14ac:dyDescent="0.35">
      <c r="A1" s="4" t="s">
        <v>75</v>
      </c>
    </row>
    <row r="2" spans="1:13" ht="36.75" customHeight="1" x14ac:dyDescent="0.25">
      <c r="A2" s="50" t="s">
        <v>39</v>
      </c>
    </row>
    <row r="3" spans="1:13" s="21" customFormat="1" ht="267.75" x14ac:dyDescent="0.2">
      <c r="A3" s="51" t="s">
        <v>79</v>
      </c>
      <c r="B3" s="15"/>
      <c r="C3" s="15"/>
      <c r="D3" s="15"/>
      <c r="E3" s="15"/>
      <c r="F3" s="15"/>
      <c r="G3" s="15"/>
      <c r="H3" s="15"/>
      <c r="I3" s="15"/>
      <c r="J3" s="15"/>
      <c r="K3" s="15"/>
      <c r="L3" s="15"/>
      <c r="M3" s="15"/>
    </row>
    <row r="4" spans="1:13" ht="178.5" customHeight="1" x14ac:dyDescent="0.2">
      <c r="A4" s="51"/>
      <c r="H4" s="21"/>
      <c r="I4" s="21"/>
      <c r="J4" s="21"/>
      <c r="K4" s="21"/>
      <c r="L4" s="21"/>
      <c r="M4" s="21"/>
    </row>
    <row r="5" spans="1:13" ht="178.5" customHeight="1" x14ac:dyDescent="0.2">
      <c r="A5" s="51"/>
      <c r="D5" s="18"/>
    </row>
    <row r="6" spans="1:13" s="22" customFormat="1" x14ac:dyDescent="0.2">
      <c r="A6" s="3"/>
      <c r="B6" s="15"/>
      <c r="C6" s="15"/>
      <c r="D6" s="15"/>
      <c r="E6" s="15"/>
      <c r="F6" s="15"/>
      <c r="G6" s="15"/>
      <c r="H6" s="15"/>
      <c r="I6" s="15"/>
      <c r="J6" s="15"/>
      <c r="K6" s="15"/>
      <c r="L6" s="15"/>
      <c r="M6" s="15"/>
    </row>
    <row r="7" spans="1:13" s="22" customFormat="1" x14ac:dyDescent="0.2">
      <c r="A7" s="3"/>
    </row>
    <row r="8" spans="1:13" s="22" customFormat="1" x14ac:dyDescent="0.2">
      <c r="A8" s="3"/>
    </row>
    <row r="9" spans="1:13" x14ac:dyDescent="0.2">
      <c r="A9" s="3"/>
      <c r="B9" s="22"/>
      <c r="C9" s="22"/>
      <c r="D9" s="22"/>
      <c r="E9" s="22"/>
      <c r="F9" s="22"/>
      <c r="G9" s="22"/>
      <c r="H9" s="22"/>
      <c r="I9" s="22"/>
      <c r="J9" s="22"/>
      <c r="K9" s="22"/>
      <c r="L9" s="22"/>
      <c r="M9" s="22"/>
    </row>
    <row r="10" spans="1:13" x14ac:dyDescent="0.2">
      <c r="A10" s="3"/>
    </row>
    <row r="11" spans="1:13" x14ac:dyDescent="0.2">
      <c r="A11" s="3"/>
    </row>
    <row r="12" spans="1:13" x14ac:dyDescent="0.2">
      <c r="A12" s="3"/>
    </row>
    <row r="13" spans="1:13" x14ac:dyDescent="0.2">
      <c r="A13" s="3"/>
    </row>
    <row r="14" spans="1:13" x14ac:dyDescent="0.2">
      <c r="A14" s="3"/>
    </row>
    <row r="15" spans="1:13" x14ac:dyDescent="0.2">
      <c r="A15" s="3"/>
    </row>
    <row r="16" spans="1:13"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4" spans="2:2" ht="12.75" customHeight="1" x14ac:dyDescent="0.2"/>
    <row r="35" spans="2:2" x14ac:dyDescent="0.2">
      <c r="B35" s="23"/>
    </row>
    <row r="43" spans="2:2" x14ac:dyDescent="0.2">
      <c r="B43" s="23"/>
    </row>
    <row r="52" spans="2:2" x14ac:dyDescent="0.2">
      <c r="B52" s="24"/>
    </row>
    <row r="53" spans="2:2" x14ac:dyDescent="0.2">
      <c r="B53" s="24"/>
    </row>
    <row r="67" spans="2:3" x14ac:dyDescent="0.2">
      <c r="B67" s="18"/>
      <c r="C67" s="18"/>
    </row>
    <row r="68" spans="2:3" x14ac:dyDescent="0.2">
      <c r="B68" s="18"/>
      <c r="C68" s="18"/>
    </row>
    <row r="69" spans="2:3" x14ac:dyDescent="0.2">
      <c r="B69" s="18"/>
      <c r="C69"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3"/>
  <sheetViews>
    <sheetView showGridLines="0" zoomScaleNormal="100" workbookViewId="0">
      <pane ySplit="4" topLeftCell="A20"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1" width="9.140625" style="1"/>
    <col min="28" max="28" width="14" bestFit="1" customWidth="1"/>
    <col min="29" max="29" width="11.28515625" bestFit="1" customWidth="1"/>
    <col min="30" max="30" width="14" bestFit="1" customWidth="1"/>
  </cols>
  <sheetData>
    <row r="1" spans="1:9" ht="78" customHeight="1" x14ac:dyDescent="0.25">
      <c r="A1" s="14" t="s">
        <v>74</v>
      </c>
      <c r="B1" s="35"/>
      <c r="C1" s="29"/>
      <c r="D1" s="29"/>
      <c r="E1" s="29"/>
      <c r="F1" s="29"/>
      <c r="G1" s="29"/>
      <c r="H1" s="29"/>
      <c r="I1" s="29"/>
    </row>
    <row r="2" spans="1:9" ht="13.5" customHeight="1" x14ac:dyDescent="0.2">
      <c r="A2" s="36" t="s">
        <v>62</v>
      </c>
      <c r="B2" s="29"/>
      <c r="C2" s="29"/>
      <c r="D2" s="29"/>
      <c r="E2" s="29"/>
      <c r="F2" s="29"/>
      <c r="G2" s="29"/>
      <c r="H2" s="29"/>
      <c r="I2" s="29"/>
    </row>
    <row r="3" spans="1:9" ht="13.5" customHeight="1" x14ac:dyDescent="0.2">
      <c r="A3" s="36" t="s">
        <v>51</v>
      </c>
      <c r="B3" s="29"/>
      <c r="C3" s="29"/>
      <c r="D3" s="29"/>
      <c r="E3" s="29"/>
      <c r="F3" s="29"/>
      <c r="G3" s="29"/>
      <c r="H3" s="29"/>
      <c r="I3" s="29"/>
    </row>
    <row r="4" spans="1:9" ht="105" customHeight="1" x14ac:dyDescent="0.2">
      <c r="A4" s="40" t="s">
        <v>50</v>
      </c>
      <c r="B4" s="40" t="s">
        <v>42</v>
      </c>
      <c r="C4" s="40" t="s">
        <v>55</v>
      </c>
      <c r="D4" s="40" t="s">
        <v>3</v>
      </c>
      <c r="E4" s="40" t="s">
        <v>56</v>
      </c>
      <c r="F4" s="11" t="s">
        <v>49</v>
      </c>
      <c r="G4" s="40" t="s">
        <v>57</v>
      </c>
      <c r="H4" s="40" t="s">
        <v>58</v>
      </c>
      <c r="I4" s="40" t="s">
        <v>59</v>
      </c>
    </row>
    <row r="5" spans="1:9" x14ac:dyDescent="0.2">
      <c r="A5" s="56" t="s">
        <v>13</v>
      </c>
      <c r="B5" s="41" t="s">
        <v>36</v>
      </c>
      <c r="C5" s="42">
        <v>35</v>
      </c>
      <c r="D5" s="25">
        <v>54</v>
      </c>
      <c r="E5" s="43">
        <v>38.200000000000003</v>
      </c>
      <c r="F5" s="26"/>
      <c r="G5" s="43">
        <v>1.8</v>
      </c>
      <c r="H5" s="44">
        <v>472400</v>
      </c>
      <c r="I5" s="62">
        <v>246600</v>
      </c>
    </row>
    <row r="6" spans="1:9" x14ac:dyDescent="0.2">
      <c r="A6" s="56" t="s">
        <v>14</v>
      </c>
      <c r="B6" s="41" t="s">
        <v>36</v>
      </c>
      <c r="C6" s="42">
        <v>35</v>
      </c>
      <c r="D6" s="25">
        <v>55</v>
      </c>
      <c r="E6" s="43">
        <v>37.700000000000003</v>
      </c>
      <c r="F6" s="26"/>
      <c r="G6" s="43">
        <v>2.2999999999999998</v>
      </c>
      <c r="H6" s="44">
        <v>472200</v>
      </c>
      <c r="I6" s="62">
        <v>275600</v>
      </c>
    </row>
    <row r="7" spans="1:9" x14ac:dyDescent="0.2">
      <c r="A7" s="56" t="s">
        <v>15</v>
      </c>
      <c r="B7" s="41" t="s">
        <v>36</v>
      </c>
      <c r="C7" s="42">
        <v>34</v>
      </c>
      <c r="D7" s="25">
        <v>56</v>
      </c>
      <c r="E7" s="43">
        <v>36.700000000000003</v>
      </c>
      <c r="F7" s="27">
        <f>AVERAGE(E5:E8,E6:E9)</f>
        <v>37.449999999999996</v>
      </c>
      <c r="G7" s="43">
        <v>1.9</v>
      </c>
      <c r="H7" s="44">
        <v>457700</v>
      </c>
      <c r="I7" s="62">
        <v>261800</v>
      </c>
    </row>
    <row r="8" spans="1:9" x14ac:dyDescent="0.2">
      <c r="A8" s="57" t="s">
        <v>16</v>
      </c>
      <c r="B8" s="41" t="s">
        <v>36</v>
      </c>
      <c r="C8" s="42">
        <v>35</v>
      </c>
      <c r="D8" s="25">
        <v>57</v>
      </c>
      <c r="E8" s="43">
        <v>36.700000000000003</v>
      </c>
      <c r="F8" s="27">
        <f t="shared" ref="F8:F29" si="0">AVERAGE(E6:E9,E7:E10)</f>
        <v>37.724999999999994</v>
      </c>
      <c r="G8" s="43">
        <v>3</v>
      </c>
      <c r="H8" s="44">
        <v>467100</v>
      </c>
      <c r="I8" s="62">
        <v>266300</v>
      </c>
    </row>
    <row r="9" spans="1:9" x14ac:dyDescent="0.2">
      <c r="A9" s="56" t="s">
        <v>17</v>
      </c>
      <c r="B9" s="41" t="s">
        <v>36</v>
      </c>
      <c r="C9" s="42">
        <v>35</v>
      </c>
      <c r="D9" s="25">
        <v>57</v>
      </c>
      <c r="E9" s="43">
        <v>39.200000000000003</v>
      </c>
      <c r="F9" s="27">
        <f t="shared" si="0"/>
        <v>37.762499999999996</v>
      </c>
      <c r="G9" s="43">
        <v>1.9</v>
      </c>
      <c r="H9" s="44">
        <v>476200</v>
      </c>
      <c r="I9" s="62">
        <v>198400</v>
      </c>
    </row>
    <row r="10" spans="1:9" x14ac:dyDescent="0.2">
      <c r="A10" s="56" t="s">
        <v>18</v>
      </c>
      <c r="B10" s="41" t="s">
        <v>36</v>
      </c>
      <c r="C10" s="42">
        <v>34</v>
      </c>
      <c r="D10" s="25">
        <v>56</v>
      </c>
      <c r="E10" s="43">
        <v>38.9</v>
      </c>
      <c r="F10" s="27">
        <f t="shared" si="0"/>
        <v>37.3125</v>
      </c>
      <c r="G10" s="43">
        <v>2.7</v>
      </c>
      <c r="H10" s="44">
        <v>481200</v>
      </c>
      <c r="I10" s="62">
        <v>184300</v>
      </c>
    </row>
    <row r="11" spans="1:9" x14ac:dyDescent="0.2">
      <c r="A11" s="56" t="s">
        <v>19</v>
      </c>
      <c r="B11" s="41" t="s">
        <v>36</v>
      </c>
      <c r="C11" s="42">
        <v>34</v>
      </c>
      <c r="D11" s="25">
        <v>56</v>
      </c>
      <c r="E11" s="43">
        <v>35.799999999999997</v>
      </c>
      <c r="F11" s="27">
        <f t="shared" si="0"/>
        <v>36.712499999999999</v>
      </c>
      <c r="G11" s="43">
        <v>1.9</v>
      </c>
      <c r="H11" s="44">
        <v>438500</v>
      </c>
      <c r="I11" s="62">
        <v>176800</v>
      </c>
    </row>
    <row r="12" spans="1:9" x14ac:dyDescent="0.2">
      <c r="A12" s="57" t="s">
        <v>20</v>
      </c>
      <c r="B12" s="41" t="s">
        <v>36</v>
      </c>
      <c r="C12" s="42">
        <v>34</v>
      </c>
      <c r="D12" s="25">
        <v>56</v>
      </c>
      <c r="E12" s="43">
        <v>34</v>
      </c>
      <c r="F12" s="27">
        <f t="shared" si="0"/>
        <v>36.349999999999994</v>
      </c>
      <c r="G12" s="43">
        <v>2.4</v>
      </c>
      <c r="H12" s="44">
        <v>420500</v>
      </c>
      <c r="I12" s="62">
        <v>212100</v>
      </c>
    </row>
    <row r="13" spans="1:9" x14ac:dyDescent="0.2">
      <c r="A13" s="56" t="s">
        <v>21</v>
      </c>
      <c r="B13" s="41" t="s">
        <v>36</v>
      </c>
      <c r="C13" s="42">
        <v>34</v>
      </c>
      <c r="D13" s="25">
        <v>56</v>
      </c>
      <c r="E13" s="43">
        <v>37.1</v>
      </c>
      <c r="F13" s="27">
        <f t="shared" si="0"/>
        <v>36.237499999999997</v>
      </c>
      <c r="G13" s="43">
        <v>1.9</v>
      </c>
      <c r="H13" s="44">
        <v>443600</v>
      </c>
      <c r="I13" s="62">
        <v>234500</v>
      </c>
    </row>
    <row r="14" spans="1:9" x14ac:dyDescent="0.2">
      <c r="A14" s="56" t="s">
        <v>22</v>
      </c>
      <c r="B14" s="41" t="s">
        <v>36</v>
      </c>
      <c r="C14" s="42">
        <v>34</v>
      </c>
      <c r="D14" s="25">
        <v>56</v>
      </c>
      <c r="E14" s="43">
        <v>38.1</v>
      </c>
      <c r="F14" s="27">
        <f t="shared" si="0"/>
        <v>36.437499999999993</v>
      </c>
      <c r="G14" s="43">
        <v>2.5</v>
      </c>
      <c r="H14" s="44">
        <v>461900</v>
      </c>
      <c r="I14" s="62">
        <v>210500</v>
      </c>
    </row>
    <row r="15" spans="1:9" x14ac:dyDescent="0.2">
      <c r="A15" s="56" t="s">
        <v>23</v>
      </c>
      <c r="B15" s="41" t="s">
        <v>36</v>
      </c>
      <c r="C15" s="42">
        <v>32</v>
      </c>
      <c r="D15" s="25">
        <v>54</v>
      </c>
      <c r="E15" s="43">
        <v>35.700000000000003</v>
      </c>
      <c r="F15" s="27">
        <f t="shared" si="0"/>
        <v>37.087500000000006</v>
      </c>
      <c r="G15" s="43">
        <v>1.9</v>
      </c>
      <c r="H15" s="44">
        <v>430400</v>
      </c>
      <c r="I15" s="62">
        <v>178200</v>
      </c>
    </row>
    <row r="16" spans="1:9" x14ac:dyDescent="0.2">
      <c r="A16" s="57" t="s">
        <v>24</v>
      </c>
      <c r="B16" s="41" t="s">
        <v>36</v>
      </c>
      <c r="C16" s="42">
        <v>31</v>
      </c>
      <c r="D16" s="25">
        <v>53</v>
      </c>
      <c r="E16" s="43">
        <v>35.700000000000003</v>
      </c>
      <c r="F16" s="27">
        <f t="shared" si="0"/>
        <v>37.787500000000001</v>
      </c>
      <c r="G16" s="43">
        <v>2.6</v>
      </c>
      <c r="H16" s="44">
        <v>439100</v>
      </c>
      <c r="I16" s="62">
        <v>167100</v>
      </c>
    </row>
    <row r="17" spans="1:17" x14ac:dyDescent="0.2">
      <c r="A17" s="56" t="s">
        <v>25</v>
      </c>
      <c r="B17" s="41" t="s">
        <v>36</v>
      </c>
      <c r="C17" s="42">
        <v>30</v>
      </c>
      <c r="D17" s="25">
        <v>52</v>
      </c>
      <c r="E17" s="43">
        <v>40.6</v>
      </c>
      <c r="F17" s="27">
        <f t="shared" si="0"/>
        <v>37.674999999999997</v>
      </c>
      <c r="G17" s="43">
        <v>2</v>
      </c>
      <c r="H17" s="44">
        <v>469700</v>
      </c>
      <c r="I17" s="62">
        <v>192900</v>
      </c>
    </row>
    <row r="18" spans="1:17" x14ac:dyDescent="0.2">
      <c r="A18" s="56" t="s">
        <v>26</v>
      </c>
      <c r="B18" s="41" t="s">
        <v>36</v>
      </c>
      <c r="C18" s="42">
        <v>29</v>
      </c>
      <c r="D18" s="25">
        <v>51</v>
      </c>
      <c r="E18" s="43">
        <v>40.200000000000003</v>
      </c>
      <c r="F18" s="27">
        <f t="shared" si="0"/>
        <v>36.3125</v>
      </c>
      <c r="G18" s="43">
        <v>2.5</v>
      </c>
      <c r="H18" s="44">
        <v>471300</v>
      </c>
      <c r="I18" s="62">
        <v>209900</v>
      </c>
    </row>
    <row r="19" spans="1:17" x14ac:dyDescent="0.2">
      <c r="A19" s="56" t="s">
        <v>27</v>
      </c>
      <c r="B19" s="41" t="s">
        <v>36</v>
      </c>
      <c r="C19" s="42">
        <v>29</v>
      </c>
      <c r="D19" s="25">
        <v>51</v>
      </c>
      <c r="E19" s="43">
        <v>32.700000000000003</v>
      </c>
      <c r="F19" s="27">
        <f t="shared" si="0"/>
        <v>34.125</v>
      </c>
      <c r="G19" s="43">
        <v>1.5</v>
      </c>
      <c r="H19" s="44">
        <v>378000</v>
      </c>
      <c r="I19" s="62">
        <v>165000</v>
      </c>
    </row>
    <row r="20" spans="1:17" x14ac:dyDescent="0.2">
      <c r="A20" s="56" t="s">
        <v>28</v>
      </c>
      <c r="B20" s="41" t="s">
        <v>36</v>
      </c>
      <c r="C20" s="42">
        <v>29</v>
      </c>
      <c r="D20" s="25">
        <v>51</v>
      </c>
      <c r="E20" s="43">
        <v>27.8</v>
      </c>
      <c r="F20" s="27">
        <f t="shared" si="0"/>
        <v>31.924999999999997</v>
      </c>
      <c r="G20" s="43">
        <v>2.1</v>
      </c>
      <c r="H20" s="44">
        <v>331100</v>
      </c>
      <c r="I20" s="62">
        <v>171700</v>
      </c>
    </row>
    <row r="21" spans="1:17" x14ac:dyDescent="0.2">
      <c r="A21" s="56" t="s">
        <v>29</v>
      </c>
      <c r="B21" s="41" t="s">
        <v>36</v>
      </c>
      <c r="C21" s="42">
        <v>28</v>
      </c>
      <c r="D21" s="25">
        <v>50</v>
      </c>
      <c r="E21" s="43">
        <v>31</v>
      </c>
      <c r="F21" s="27">
        <f t="shared" si="0"/>
        <v>30.4</v>
      </c>
      <c r="G21" s="43">
        <v>1.3</v>
      </c>
      <c r="H21" s="44">
        <v>347400</v>
      </c>
      <c r="I21" s="62">
        <v>176600</v>
      </c>
    </row>
    <row r="22" spans="1:17" x14ac:dyDescent="0.2">
      <c r="A22" s="56" t="s">
        <v>30</v>
      </c>
      <c r="B22" s="41" t="s">
        <v>36</v>
      </c>
      <c r="C22" s="42">
        <v>28</v>
      </c>
      <c r="D22" s="25">
        <v>50</v>
      </c>
      <c r="E22" s="43">
        <v>32.200000000000003</v>
      </c>
      <c r="F22" s="27">
        <f t="shared" si="0"/>
        <v>29.762499999999999</v>
      </c>
      <c r="G22" s="43">
        <v>2</v>
      </c>
      <c r="H22" s="44">
        <v>366600</v>
      </c>
      <c r="I22" s="62">
        <v>191600</v>
      </c>
    </row>
    <row r="23" spans="1:17" x14ac:dyDescent="0.2">
      <c r="A23" s="56" t="s">
        <v>31</v>
      </c>
      <c r="B23" s="41" t="s">
        <v>36</v>
      </c>
      <c r="C23" s="42">
        <v>27</v>
      </c>
      <c r="D23" s="25">
        <v>47</v>
      </c>
      <c r="E23" s="43">
        <v>28.5</v>
      </c>
      <c r="F23" s="27">
        <f t="shared" si="0"/>
        <v>28.087500000000002</v>
      </c>
      <c r="G23" s="43">
        <v>1.3</v>
      </c>
      <c r="H23" s="44">
        <v>321800</v>
      </c>
      <c r="I23" s="62">
        <v>172400</v>
      </c>
    </row>
    <row r="24" spans="1:17" x14ac:dyDescent="0.2">
      <c r="A24" s="56" t="s">
        <v>32</v>
      </c>
      <c r="B24" s="41" t="s">
        <v>36</v>
      </c>
      <c r="C24" s="42">
        <v>27</v>
      </c>
      <c r="D24" s="25">
        <v>47</v>
      </c>
      <c r="E24" s="43">
        <v>26.9</v>
      </c>
      <c r="F24" s="27">
        <f t="shared" si="0"/>
        <v>26.412500000000001</v>
      </c>
      <c r="G24" s="43">
        <v>1.7</v>
      </c>
      <c r="H24" s="44">
        <v>307900</v>
      </c>
      <c r="I24" s="62">
        <v>145100</v>
      </c>
    </row>
    <row r="25" spans="1:17" x14ac:dyDescent="0.2">
      <c r="A25" s="56" t="s">
        <v>33</v>
      </c>
      <c r="B25" s="41" t="s">
        <v>36</v>
      </c>
      <c r="C25" s="42">
        <v>27</v>
      </c>
      <c r="D25" s="25">
        <v>47</v>
      </c>
      <c r="E25" s="43">
        <v>18.5</v>
      </c>
      <c r="F25" s="27">
        <f t="shared" si="0"/>
        <v>26.612500000000001</v>
      </c>
      <c r="G25" s="43">
        <v>0.8</v>
      </c>
      <c r="H25" s="44">
        <v>205200</v>
      </c>
      <c r="I25" s="62">
        <v>99600</v>
      </c>
    </row>
    <row r="26" spans="1:17" x14ac:dyDescent="0.2">
      <c r="A26" s="49" t="s">
        <v>34</v>
      </c>
      <c r="B26" s="41" t="s">
        <v>36</v>
      </c>
      <c r="C26" s="42">
        <v>27</v>
      </c>
      <c r="D26" s="25">
        <v>47</v>
      </c>
      <c r="E26" s="43">
        <v>31.3</v>
      </c>
      <c r="F26" s="27">
        <f t="shared" si="0"/>
        <v>26.75</v>
      </c>
      <c r="G26" s="43">
        <v>1.6</v>
      </c>
      <c r="H26" s="44">
        <v>344400</v>
      </c>
      <c r="I26" s="62">
        <v>172000</v>
      </c>
    </row>
    <row r="27" spans="1:17" x14ac:dyDescent="0.2">
      <c r="A27" s="56" t="s">
        <v>35</v>
      </c>
      <c r="B27" s="41" t="s">
        <v>36</v>
      </c>
      <c r="C27">
        <v>27</v>
      </c>
      <c r="D27">
        <v>47</v>
      </c>
      <c r="E27" s="63">
        <v>31</v>
      </c>
      <c r="F27" s="27">
        <f t="shared" si="0"/>
        <v>28.324999999999999</v>
      </c>
      <c r="G27" s="61">
        <v>1.2</v>
      </c>
      <c r="H27" s="62">
        <v>336200</v>
      </c>
      <c r="I27" s="62">
        <v>185800</v>
      </c>
    </row>
    <row r="28" spans="1:17" x14ac:dyDescent="0.2">
      <c r="A28" s="56" t="s">
        <v>67</v>
      </c>
      <c r="B28" s="45" t="s">
        <v>37</v>
      </c>
      <c r="C28">
        <v>27</v>
      </c>
      <c r="D28">
        <v>47</v>
      </c>
      <c r="E28" s="63">
        <v>25.5</v>
      </c>
      <c r="F28" s="27">
        <f t="shared" si="0"/>
        <v>30.3</v>
      </c>
      <c r="G28" s="61">
        <v>1.7</v>
      </c>
      <c r="H28" s="62">
        <v>284500</v>
      </c>
      <c r="I28" s="62">
        <v>161400</v>
      </c>
    </row>
    <row r="29" spans="1:17" x14ac:dyDescent="0.2">
      <c r="A29" s="56" t="s">
        <v>66</v>
      </c>
      <c r="B29" s="45" t="s">
        <v>37</v>
      </c>
      <c r="C29">
        <v>27</v>
      </c>
      <c r="D29">
        <v>47</v>
      </c>
      <c r="E29" s="63">
        <v>32.5</v>
      </c>
      <c r="F29" s="27">
        <f t="shared" si="0"/>
        <v>30.75</v>
      </c>
      <c r="G29" s="61">
        <v>1.3</v>
      </c>
      <c r="H29" s="62">
        <v>344900</v>
      </c>
      <c r="I29" s="62">
        <v>193400</v>
      </c>
    </row>
    <row r="30" spans="1:17" x14ac:dyDescent="0.2">
      <c r="A30" s="56" t="s">
        <v>72</v>
      </c>
      <c r="B30" s="45" t="s">
        <v>37</v>
      </c>
      <c r="C30">
        <v>27</v>
      </c>
      <c r="D30">
        <v>47</v>
      </c>
      <c r="E30">
        <v>33.1</v>
      </c>
      <c r="F30" s="60"/>
      <c r="G30">
        <v>1.7</v>
      </c>
      <c r="H30" s="62">
        <v>354400</v>
      </c>
      <c r="I30" s="62">
        <v>239500</v>
      </c>
    </row>
    <row r="31" spans="1:17" x14ac:dyDescent="0.2">
      <c r="A31" s="56" t="s">
        <v>73</v>
      </c>
      <c r="B31" s="45" t="s">
        <v>37</v>
      </c>
      <c r="C31">
        <v>27</v>
      </c>
      <c r="D31">
        <v>47</v>
      </c>
      <c r="E31">
        <v>32.799999999999997</v>
      </c>
      <c r="F31" s="60"/>
      <c r="G31">
        <v>1.2</v>
      </c>
      <c r="H31" s="62">
        <v>352100</v>
      </c>
      <c r="I31" s="62">
        <v>138400</v>
      </c>
      <c r="L31" s="1"/>
      <c r="M31" s="1"/>
      <c r="N31" s="1"/>
      <c r="O31" s="1"/>
      <c r="P31" s="1"/>
      <c r="Q31" s="1"/>
    </row>
    <row r="32" spans="1:17" ht="30" customHeight="1" x14ac:dyDescent="0.2">
      <c r="A32" s="58" t="s">
        <v>68</v>
      </c>
      <c r="B32" s="37"/>
      <c r="C32" s="19"/>
      <c r="D32" s="19"/>
      <c r="E32" s="38"/>
      <c r="F32" s="19"/>
      <c r="G32" s="19"/>
      <c r="H32" s="19"/>
      <c r="I32" s="19"/>
    </row>
    <row r="33" spans="1:9" x14ac:dyDescent="0.2">
      <c r="A33" s="58" t="s">
        <v>69</v>
      </c>
      <c r="B33" s="37"/>
      <c r="C33" s="19"/>
      <c r="D33" s="19"/>
      <c r="E33" s="19"/>
      <c r="F33" s="19"/>
      <c r="G33" s="19"/>
      <c r="H33" s="19"/>
      <c r="I33" s="19"/>
    </row>
    <row r="34" spans="1:9" x14ac:dyDescent="0.2">
      <c r="A34" s="58" t="s">
        <v>70</v>
      </c>
      <c r="B34" s="37"/>
      <c r="C34" s="19"/>
      <c r="D34" s="19"/>
      <c r="E34" s="19"/>
      <c r="F34" s="19"/>
      <c r="G34" s="19"/>
      <c r="H34" s="19"/>
      <c r="I34" s="19"/>
    </row>
    <row r="35" spans="1:9" x14ac:dyDescent="0.2">
      <c r="A35" s="58" t="s">
        <v>43</v>
      </c>
      <c r="B35" s="37"/>
      <c r="C35" s="19"/>
      <c r="D35" s="19"/>
      <c r="E35" s="19"/>
      <c r="F35" s="19"/>
      <c r="G35" s="19"/>
      <c r="H35" s="19"/>
      <c r="I35" s="19"/>
    </row>
    <row r="36" spans="1:9" x14ac:dyDescent="0.2">
      <c r="A36" s="58" t="s">
        <v>71</v>
      </c>
      <c r="B36" s="37"/>
    </row>
    <row r="37" spans="1:9" x14ac:dyDescent="0.2">
      <c r="B37" s="37"/>
      <c r="E37" s="39"/>
      <c r="F37" s="39"/>
      <c r="G37" s="39"/>
      <c r="H37" s="39"/>
      <c r="I37" s="39"/>
    </row>
    <row r="38" spans="1:9" x14ac:dyDescent="0.2">
      <c r="B38" s="37"/>
      <c r="E38" s="39"/>
      <c r="F38" s="39"/>
      <c r="G38" s="39"/>
      <c r="H38" s="39"/>
      <c r="I38" s="39"/>
    </row>
    <row r="39" spans="1:9" x14ac:dyDescent="0.2">
      <c r="E39" s="39"/>
      <c r="F39" s="39"/>
      <c r="G39" s="39"/>
      <c r="H39" s="39"/>
      <c r="I39" s="39"/>
    </row>
    <row r="40" spans="1:9" x14ac:dyDescent="0.2">
      <c r="E40" s="39"/>
      <c r="F40" s="39"/>
      <c r="G40" s="39"/>
      <c r="H40" s="39"/>
      <c r="I40" s="39"/>
    </row>
    <row r="41" spans="1:9" x14ac:dyDescent="0.2">
      <c r="E41" s="39"/>
      <c r="F41" s="39"/>
      <c r="G41" s="39"/>
      <c r="H41" s="39"/>
      <c r="I41" s="39"/>
    </row>
    <row r="42" spans="1:9" x14ac:dyDescent="0.2">
      <c r="E42" s="39"/>
      <c r="F42" s="39"/>
      <c r="G42" s="39"/>
      <c r="H42" s="39"/>
      <c r="I42" s="39"/>
    </row>
    <row r="43" spans="1:9" x14ac:dyDescent="0.2">
      <c r="E43" s="39"/>
      <c r="F43" s="39"/>
      <c r="G43" s="39"/>
      <c r="H43" s="39"/>
    </row>
  </sheetData>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59"/>
  <sheetViews>
    <sheetView showGridLines="0" zoomScaleNormal="100" workbookViewId="0"/>
  </sheetViews>
  <sheetFormatPr defaultRowHeight="12.75" x14ac:dyDescent="0.2"/>
  <cols>
    <col min="1" max="1" width="107.42578125" style="49" customWidth="1"/>
    <col min="2" max="16384" width="9.140625" style="18"/>
  </cols>
  <sheetData>
    <row r="1" spans="1:1" ht="78" customHeight="1" x14ac:dyDescent="0.35">
      <c r="A1" s="4" t="s">
        <v>75</v>
      </c>
    </row>
    <row r="2" spans="1:1" ht="33.75" customHeight="1" x14ac:dyDescent="0.25">
      <c r="A2" s="46" t="s">
        <v>38</v>
      </c>
    </row>
    <row r="3" spans="1:1" ht="33.75" customHeight="1" x14ac:dyDescent="0.25">
      <c r="A3" s="47" t="s">
        <v>53</v>
      </c>
    </row>
    <row r="4" spans="1:1" ht="204" x14ac:dyDescent="0.2">
      <c r="A4" s="48" t="s">
        <v>77</v>
      </c>
    </row>
    <row r="5" spans="1:1" ht="15" x14ac:dyDescent="0.2">
      <c r="A5" s="12" t="s">
        <v>40</v>
      </c>
    </row>
    <row r="6" spans="1:1" ht="268.5" customHeight="1" x14ac:dyDescent="0.2">
      <c r="A6" s="48" t="s">
        <v>78</v>
      </c>
    </row>
    <row r="7" spans="1:1" ht="15" customHeight="1" x14ac:dyDescent="0.2">
      <c r="A7" s="12" t="s">
        <v>41</v>
      </c>
    </row>
    <row r="8" spans="1:1" ht="38.25" x14ac:dyDescent="0.2">
      <c r="A8" s="48" t="s">
        <v>54</v>
      </c>
    </row>
    <row r="9" spans="1:1" x14ac:dyDescent="0.2">
      <c r="A9" s="48"/>
    </row>
    <row r="10" spans="1:1" x14ac:dyDescent="0.2">
      <c r="A10" s="48"/>
    </row>
    <row r="11" spans="1:1" x14ac:dyDescent="0.2">
      <c r="A11" s="48"/>
    </row>
    <row r="12" spans="1:1" x14ac:dyDescent="0.2">
      <c r="A12" s="48"/>
    </row>
    <row r="13" spans="1:1" x14ac:dyDescent="0.2">
      <c r="A13" s="48"/>
    </row>
    <row r="14" spans="1:1" x14ac:dyDescent="0.2">
      <c r="A14" s="48"/>
    </row>
    <row r="15" spans="1:1" x14ac:dyDescent="0.2">
      <c r="A15" s="48"/>
    </row>
    <row r="16" spans="1:1" x14ac:dyDescent="0.2">
      <c r="A16" s="48"/>
    </row>
    <row r="17" spans="1:1" x14ac:dyDescent="0.2">
      <c r="A17" s="48"/>
    </row>
    <row r="18" spans="1:1" x14ac:dyDescent="0.2">
      <c r="A18" s="48"/>
    </row>
    <row r="19" spans="1:1" x14ac:dyDescent="0.2">
      <c r="A19" s="48"/>
    </row>
    <row r="20" spans="1:1" x14ac:dyDescent="0.2">
      <c r="A20" s="48"/>
    </row>
    <row r="21" spans="1:1" x14ac:dyDescent="0.2">
      <c r="A21" s="48"/>
    </row>
    <row r="22" spans="1:1" x14ac:dyDescent="0.2">
      <c r="A22" s="48"/>
    </row>
    <row r="23" spans="1:1" x14ac:dyDescent="0.2">
      <c r="A23" s="48"/>
    </row>
    <row r="24" spans="1:1" x14ac:dyDescent="0.2">
      <c r="A24" s="48"/>
    </row>
    <row r="25" spans="1:1" x14ac:dyDescent="0.2">
      <c r="A25" s="48"/>
    </row>
    <row r="26" spans="1:1" x14ac:dyDescent="0.2">
      <c r="A26" s="48"/>
    </row>
    <row r="27" spans="1:1" x14ac:dyDescent="0.2">
      <c r="A27" s="48"/>
    </row>
    <row r="28" spans="1:1" x14ac:dyDescent="0.2">
      <c r="A28" s="48"/>
    </row>
    <row r="29" spans="1:1" x14ac:dyDescent="0.2">
      <c r="A29" s="48"/>
    </row>
    <row r="30" spans="1:1" x14ac:dyDescent="0.2">
      <c r="A30" s="48"/>
    </row>
    <row r="31" spans="1:1" x14ac:dyDescent="0.2">
      <c r="A31" s="48"/>
    </row>
    <row r="32" spans="1:1" x14ac:dyDescent="0.2">
      <c r="A32" s="48"/>
    </row>
    <row r="33" spans="1:1" x14ac:dyDescent="0.2">
      <c r="A33" s="48"/>
    </row>
    <row r="34" spans="1:1" x14ac:dyDescent="0.2">
      <c r="A34" s="48"/>
    </row>
    <row r="35" spans="1:1" x14ac:dyDescent="0.2">
      <c r="A35" s="48"/>
    </row>
    <row r="36" spans="1:1" x14ac:dyDescent="0.2">
      <c r="A36" s="48"/>
    </row>
    <row r="37" spans="1:1" x14ac:dyDescent="0.2">
      <c r="A37" s="48"/>
    </row>
    <row r="38" spans="1:1" x14ac:dyDescent="0.2">
      <c r="A38" s="48"/>
    </row>
    <row r="39" spans="1:1" x14ac:dyDescent="0.2">
      <c r="A39" s="48"/>
    </row>
    <row r="40" spans="1:1" x14ac:dyDescent="0.2">
      <c r="A40" s="48"/>
    </row>
    <row r="41" spans="1:1" x14ac:dyDescent="0.2">
      <c r="A41" s="48"/>
    </row>
    <row r="42" spans="1:1" x14ac:dyDescent="0.2">
      <c r="A42" s="48"/>
    </row>
    <row r="43" spans="1:1" x14ac:dyDescent="0.2">
      <c r="A43" s="48"/>
    </row>
    <row r="44" spans="1:1" x14ac:dyDescent="0.2">
      <c r="A44" s="48"/>
    </row>
    <row r="45" spans="1:1" x14ac:dyDescent="0.2">
      <c r="A45" s="48"/>
    </row>
    <row r="46" spans="1:1" x14ac:dyDescent="0.2">
      <c r="A46" s="48"/>
    </row>
    <row r="47" spans="1:1" x14ac:dyDescent="0.2">
      <c r="A47" s="48"/>
    </row>
    <row r="48" spans="1:1" x14ac:dyDescent="0.2">
      <c r="A48" s="48"/>
    </row>
    <row r="49" spans="1:1" x14ac:dyDescent="0.2">
      <c r="A49" s="48"/>
    </row>
    <row r="50" spans="1:1" x14ac:dyDescent="0.2">
      <c r="A50" s="48"/>
    </row>
    <row r="51" spans="1:1" x14ac:dyDescent="0.2">
      <c r="A51" s="48"/>
    </row>
    <row r="52" spans="1:1" x14ac:dyDescent="0.2">
      <c r="A52" s="48"/>
    </row>
    <row r="53" spans="1:1" x14ac:dyDescent="0.2">
      <c r="A53" s="48"/>
    </row>
    <row r="54" spans="1:1" x14ac:dyDescent="0.2">
      <c r="A54" s="48"/>
    </row>
    <row r="55" spans="1:1" x14ac:dyDescent="0.2">
      <c r="A55" s="48"/>
    </row>
    <row r="56" spans="1:1" x14ac:dyDescent="0.2">
      <c r="A56" s="48"/>
    </row>
    <row r="57" spans="1:1" x14ac:dyDescent="0.2">
      <c r="A57" s="48"/>
    </row>
    <row r="58" spans="1:1" x14ac:dyDescent="0.2">
      <c r="A58" s="48"/>
    </row>
    <row r="59" spans="1:1" x14ac:dyDescent="0.2">
      <c r="A59" s="4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
  <sheetViews>
    <sheetView showGridLines="0" zoomScaleNormal="100" workbookViewId="0"/>
  </sheetViews>
  <sheetFormatPr defaultRowHeight="12.75" x14ac:dyDescent="0.2"/>
  <cols>
    <col min="1" max="1" width="114.140625" style="1" customWidth="1"/>
    <col min="2" max="16384" width="9.140625" style="1"/>
  </cols>
  <sheetData>
    <row r="1" spans="1:1" ht="78" customHeight="1" x14ac:dyDescent="0.35">
      <c r="A1" s="4" t="s">
        <v>75</v>
      </c>
    </row>
    <row r="2" spans="1:1" ht="33.75" customHeight="1" x14ac:dyDescent="0.25">
      <c r="A2" s="46" t="s">
        <v>1</v>
      </c>
    </row>
    <row r="3" spans="1:1" ht="23.25" customHeight="1" x14ac:dyDescent="0.2">
      <c r="A3" s="64" t="s">
        <v>4</v>
      </c>
    </row>
    <row r="4" spans="1:1" ht="60" customHeight="1" x14ac:dyDescent="0.2">
      <c r="A4" s="28" t="s">
        <v>11</v>
      </c>
    </row>
    <row r="5" spans="1:1" x14ac:dyDescent="0.2">
      <c r="A5" s="64" t="s">
        <v>5</v>
      </c>
    </row>
    <row r="6" spans="1:1" ht="30.75" customHeight="1" x14ac:dyDescent="0.2">
      <c r="A6" s="28" t="s">
        <v>10</v>
      </c>
    </row>
  </sheetData>
  <hyperlinks>
    <hyperlink ref="A3" r:id="rId1"/>
    <hyperlink ref="A5"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0"/>
  <sheetViews>
    <sheetView showGridLines="0" zoomScaleNormal="100" workbookViewId="0"/>
  </sheetViews>
  <sheetFormatPr defaultRowHeight="12.75" x14ac:dyDescent="0.2"/>
  <cols>
    <col min="1" max="1" width="10.7109375" style="1" bestFit="1" customWidth="1"/>
    <col min="2" max="2" width="17.140625" style="1" customWidth="1"/>
    <col min="3" max="3" width="17.7109375" style="1" customWidth="1"/>
    <col min="4" max="4" width="2.7109375" style="2" customWidth="1"/>
    <col min="5" max="5" width="9.140625" style="1" customWidth="1"/>
    <col min="6" max="16384" width="9.140625" style="1"/>
  </cols>
  <sheetData>
    <row r="1" spans="1:4" ht="78" customHeight="1" x14ac:dyDescent="0.35">
      <c r="A1" s="6" t="s">
        <v>75</v>
      </c>
    </row>
    <row r="2" spans="1:4" ht="39" customHeight="1" x14ac:dyDescent="0.2">
      <c r="A2" s="13" t="s">
        <v>76</v>
      </c>
      <c r="B2" s="29"/>
      <c r="C2" s="29"/>
      <c r="D2" s="30"/>
    </row>
    <row r="3" spans="1:4" ht="25.5" customHeight="1" x14ac:dyDescent="0.2">
      <c r="A3" s="31" t="s">
        <v>6</v>
      </c>
      <c r="B3" s="32" t="s">
        <v>8</v>
      </c>
      <c r="C3" s="32" t="s">
        <v>7</v>
      </c>
    </row>
    <row r="4" spans="1:4" x14ac:dyDescent="0.2">
      <c r="A4" s="33">
        <v>42095</v>
      </c>
      <c r="B4" s="34">
        <v>82.6</v>
      </c>
      <c r="C4" s="34">
        <v>2.6</v>
      </c>
    </row>
    <row r="5" spans="1:4" x14ac:dyDescent="0.2">
      <c r="A5" s="33">
        <v>42461</v>
      </c>
      <c r="B5" s="34">
        <v>84.4</v>
      </c>
      <c r="C5" s="34">
        <v>2.65</v>
      </c>
    </row>
    <row r="6" spans="1:4" x14ac:dyDescent="0.2">
      <c r="A6" s="33">
        <v>42826</v>
      </c>
      <c r="B6" s="34">
        <v>86.1</v>
      </c>
      <c r="C6" s="34">
        <v>2.7</v>
      </c>
    </row>
    <row r="7" spans="1:4" x14ac:dyDescent="0.2">
      <c r="A7" s="33">
        <v>43191</v>
      </c>
      <c r="B7" s="34">
        <v>88.95</v>
      </c>
      <c r="C7" s="34">
        <v>2.8</v>
      </c>
    </row>
    <row r="8" spans="1:4" x14ac:dyDescent="0.2">
      <c r="A8" s="7">
        <v>43556</v>
      </c>
      <c r="B8" s="5">
        <v>91.35</v>
      </c>
      <c r="C8" s="5">
        <v>2.9</v>
      </c>
    </row>
    <row r="9" spans="1:4" x14ac:dyDescent="0.2">
      <c r="A9" s="33">
        <v>43922</v>
      </c>
      <c r="B9" s="34">
        <v>94.15</v>
      </c>
      <c r="C9" s="34">
        <v>3</v>
      </c>
    </row>
    <row r="10" spans="1:4" x14ac:dyDescent="0.2">
      <c r="A10" s="7">
        <v>44287</v>
      </c>
      <c r="B10" s="5">
        <v>96.7</v>
      </c>
      <c r="C10" s="5">
        <v>3.1</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A35567580</value>
    </field>
    <field name="Objective-Title">
      <value order="0">Quarterly SLfT Statistics - 20211203 - Q2 2021-22 - Publication</value>
    </field>
    <field name="Objective-Description">
      <value order="0"/>
    </field>
    <field name="Objective-CreationStamp">
      <value order="0">2021-12-01T21:18:02Z</value>
    </field>
    <field name="Objective-IsApproved">
      <value order="0">false</value>
    </field>
    <field name="Objective-IsPublished">
      <value order="0">true</value>
    </field>
    <field name="Objective-DatePublished">
      <value order="0">2021-12-01T21:18:30Z</value>
    </field>
    <field name="Objective-ModificationStamp">
      <value order="0">2021-12-01T21:18:30Z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vA52461536</value>
    </field>
    <field name="Objective-Version">
      <value order="0">1.0</value>
    </field>
    <field name="Objective-VersionNumber">
      <value order="0">2</value>
    </field>
    <field name="Objective-VersionComment">
      <value order="0">Version 2</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u451965</cp:lastModifiedBy>
  <cp:lastPrinted>2016-12-15T13:14:24Z</cp:lastPrinted>
  <dcterms:created xsi:type="dcterms:W3CDTF">2015-04-30T10:07:14Z</dcterms:created>
  <dcterms:modified xsi:type="dcterms:W3CDTF">2022-03-02T17:59:03Z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A35567580</vt:lpwstr>
  </property>
  <property fmtid="{D5CDD505-2E9C-101B-9397-08002B2CF9AE}" pid="4" name="Objective-Title">
    <vt:lpwstr>Quarterly SLfT Statistics - 20211203 - Q2 2021-22 - Publication</vt:lpwstr>
  </property>
  <property fmtid="{D5CDD505-2E9C-101B-9397-08002B2CF9AE}" pid="5" name="Objective-Comment">
    <vt:lpwstr/>
  </property>
  <property fmtid="{D5CDD505-2E9C-101B-9397-08002B2CF9AE}" pid="6" name="Objective-CreationStamp">
    <vt:filetime>2021-12-01T21:18:02Z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2021-12-01T21:18:30Z</vt:filetime>
  </property>
  <property fmtid="{D5CDD505-2E9C-101B-9397-08002B2CF9AE}" pid="10" name="Objective-ModificationStamp">
    <vt:filetime>2021-12-01T21:18:30Z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2</vt:r8>
  </property>
  <property fmtid="{D5CDD505-2E9C-101B-9397-08002B2CF9AE}" pid="17" name="Objective-VersionComment">
    <vt:lpwstr>Version 2</vt:lpwstr>
  </property>
  <property fmtid="{D5CDD505-2E9C-101B-9397-08002B2CF9AE}" pid="18" name="Objective-FileNumber">
    <vt:lpwstr>STAT/302</vt:lpwstr>
  </property>
  <property fmtid="{D5CDD505-2E9C-101B-9397-08002B2CF9AE}" pid="19" name="Objective-Classification">
    <vt:lpwstr>OFFICIAL-SENSITIVE</vt:lpwstr>
  </property>
  <property fmtid="{D5CDD505-2E9C-101B-9397-08002B2CF9AE}" pid="20" name="Objective-Caveats">
    <vt:lpwstr>Caveat for Revenue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vA52461536</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