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mc:AlternateContent xmlns:mc="http://schemas.openxmlformats.org/markup-compatibility/2006">
    <mc:Choice Requires="x15">
      <x15ac:absPath xmlns:x15ac="http://schemas.microsoft.com/office/spreadsheetml/2010/11/ac" url="Z:\Analysis\SLfT\Tables\2025-26 Q3\"/>
    </mc:Choice>
  </mc:AlternateContent>
  <xr:revisionPtr revIDLastSave="0" documentId="13_ncr:1_{E8DADAAF-F794-4934-980D-F73115EEF685}" xr6:coauthVersionLast="47" xr6:coauthVersionMax="47" xr10:uidLastSave="{00000000-0000-0000-0000-000000000000}"/>
  <bookViews>
    <workbookView xWindow="-120" yWindow="-120" windowWidth="29040" windowHeight="15720" xr2:uid="{00000000-000D-0000-FFFF-FFFF00000000}"/>
  </bookViews>
  <sheets>
    <sheet name="Contents" sheetId="1" r:id="rId1"/>
    <sheet name="Table 1 - Quarterly SLfT" sheetId="8" r:id="rId2"/>
    <sheet name="Table 2 - SLfT rates" sheetId="12" r:id="rId3"/>
  </sheets>
  <externalReferences>
    <externalReference r:id="rId4"/>
  </externalReferences>
  <definedNames>
    <definedName name="Axis_labels">#REF!</definedName>
    <definedName name="LA_labels">'[1]Data for Figure 12'!#REF!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4" i="8" l="1"/>
  <c r="I43" i="8"/>
  <c r="I41" i="8"/>
  <c r="I42" i="8"/>
  <c r="I39" i="8" l="1"/>
  <c r="I40" i="8"/>
  <c r="I38" i="8" l="1"/>
  <c r="I36" i="8"/>
  <c r="I37" i="8"/>
  <c r="I35" i="8" l="1"/>
  <c r="I34" i="8"/>
  <c r="I33" i="8"/>
  <c r="I30" i="8"/>
  <c r="I31" i="8" l="1"/>
  <c r="I32" i="8"/>
  <c r="I29" i="8"/>
  <c r="I25" i="8" l="1"/>
  <c r="I28" i="8" l="1"/>
  <c r="I7" i="8" l="1"/>
  <c r="I8" i="8"/>
  <c r="I9" i="8"/>
  <c r="I10" i="8"/>
  <c r="I11" i="8"/>
  <c r="I12" i="8"/>
  <c r="I13" i="8"/>
  <c r="I14" i="8"/>
  <c r="I15" i="8"/>
  <c r="I16" i="8"/>
  <c r="I17" i="8"/>
  <c r="I18" i="8"/>
  <c r="I19" i="8"/>
  <c r="I20" i="8"/>
  <c r="I21" i="8"/>
  <c r="I22" i="8"/>
  <c r="I23" i="8"/>
  <c r="I24" i="8"/>
  <c r="I26" i="8"/>
  <c r="I27" i="8"/>
  <c r="I6" i="8"/>
</calcChain>
</file>

<file path=xl/sharedStrings.xml><?xml version="1.0" encoding="utf-8"?>
<sst xmlns="http://schemas.openxmlformats.org/spreadsheetml/2006/main" count="214" uniqueCount="63">
  <si>
    <t>Revenue Scotland</t>
  </si>
  <si>
    <t>Total Sites</t>
  </si>
  <si>
    <t>Date</t>
  </si>
  <si>
    <t>F</t>
  </si>
  <si>
    <t>P</t>
  </si>
  <si>
    <t>Provisional / Finalised</t>
  </si>
  <si>
    <t xml:space="preserve">Landfill operators can claim 90% of SLCF contributions as tax credits, with the maximum credit being 5.6% of their Scottish Landfill Tax liability. </t>
  </si>
  <si>
    <t>Four-quarter average
(£ millions)</t>
  </si>
  <si>
    <t>Returns Received
[note 1]</t>
  </si>
  <si>
    <t>Total Tax Declared Payable
(£ millions) 
[note 2]</t>
  </si>
  <si>
    <t>Total of Scottish Landfill Communities Fund Payments
(£ millions)
[note 3]</t>
  </si>
  <si>
    <t>Total Standard Rate Tonnage 
[note 4]</t>
  </si>
  <si>
    <t>Total Lower Rate Tonnage
[note 4]</t>
  </si>
  <si>
    <t>This is an Official Statistics publication for Scotland.</t>
  </si>
  <si>
    <t>Table of contents</t>
  </si>
  <si>
    <t>This worksheet contains one table. Some headers refer to footnotes which are underneath the table.</t>
  </si>
  <si>
    <t>Worksheet</t>
  </si>
  <si>
    <t>Description</t>
  </si>
  <si>
    <t>Table 1</t>
  </si>
  <si>
    <r>
      <rPr>
        <b/>
        <sz val="10"/>
        <rFont val="Arial"/>
        <family val="2"/>
      </rPr>
      <t>note 1:</t>
    </r>
    <r>
      <rPr>
        <sz val="10"/>
        <rFont val="Arial"/>
        <family val="2"/>
      </rPr>
      <t xml:space="preserve"> All valid returns received to date</t>
    </r>
  </si>
  <si>
    <r>
      <rPr>
        <b/>
        <sz val="10"/>
        <rFont val="Arial"/>
        <family val="2"/>
      </rPr>
      <t xml:space="preserve">note 2: </t>
    </r>
    <r>
      <rPr>
        <sz val="10"/>
        <rFont val="Arial"/>
        <family val="2"/>
      </rPr>
      <t>Total self-reported tax payable on returns relating to the given quarter. Rounded to the nearest £100,000.</t>
    </r>
  </si>
  <si>
    <r>
      <rPr>
        <b/>
        <sz val="10"/>
        <rFont val="Arial"/>
        <family val="2"/>
      </rPr>
      <t>note 3:</t>
    </r>
    <r>
      <rPr>
        <sz val="10"/>
        <rFont val="Arial"/>
        <family val="2"/>
      </rPr>
      <t xml:space="preserve"> Total self-declared payments made to the Scottish Landfill Communities Fund (SLCF) relating to the quarter. Rounded to the nearest £100,000. </t>
    </r>
  </si>
  <si>
    <r>
      <rPr>
        <b/>
        <sz val="10"/>
        <rFont val="Arial"/>
        <family val="2"/>
      </rPr>
      <t xml:space="preserve">note 4: </t>
    </r>
    <r>
      <rPr>
        <sz val="10"/>
        <rFont val="Arial"/>
        <family val="2"/>
      </rPr>
      <t>Rounded to the nearest 100 tonnes.</t>
    </r>
  </si>
  <si>
    <t>Feedback</t>
  </si>
  <si>
    <t>Publication Date</t>
  </si>
  <si>
    <t>Next Publication Date</t>
  </si>
  <si>
    <t>Year</t>
  </si>
  <si>
    <t>2015/16</t>
  </si>
  <si>
    <t>2017/18</t>
  </si>
  <si>
    <t>2018/19</t>
  </si>
  <si>
    <t>2016/17</t>
  </si>
  <si>
    <t>2019/20</t>
  </si>
  <si>
    <t>2020/21</t>
  </si>
  <si>
    <t>2021/22</t>
  </si>
  <si>
    <t>2022/23</t>
  </si>
  <si>
    <t>2023/24</t>
  </si>
  <si>
    <t>2024/25</t>
  </si>
  <si>
    <t>Q1</t>
  </si>
  <si>
    <t>Q2</t>
  </si>
  <si>
    <t>Q3</t>
  </si>
  <si>
    <t>Q4</t>
  </si>
  <si>
    <t>Months</t>
  </si>
  <si>
    <t>Apr-Jun</t>
  </si>
  <si>
    <t>Jul-Sep</t>
  </si>
  <si>
    <t>Oct-Dec</t>
  </si>
  <si>
    <t>Jan-Mar</t>
  </si>
  <si>
    <t>Fiscal Year</t>
  </si>
  <si>
    <t>Fiscal Year Quarter</t>
  </si>
  <si>
    <t>This publication is an Official Statistics publication for Scotland. Official and Accredited Official Statistics are produced to high professional standards set out in the Code of Practice for Official Statistics by professionally independent statisticians. Both undergo regular quality assurance reviews to ensure that they meet customer needs and are produced free from any political interference.</t>
  </si>
  <si>
    <t>Table 2</t>
  </si>
  <si>
    <t>Total number of returns; total number of sites; total tax payable; total contributions to the Scottish Landfill Communities Fund; standard and lower rate waste tonnages.</t>
  </si>
  <si>
    <t>Standard and lower Scottish Landfill Tax rates since 1 April 2015</t>
  </si>
  <si>
    <t>Table</t>
  </si>
  <si>
    <t>Quarterly Scottish Landfill Tax Statistics</t>
  </si>
  <si>
    <t>Scottish Landfill Tax rates</t>
  </si>
  <si>
    <t>Standard rate per tonne</t>
  </si>
  <si>
    <t>Lower rate per tonne</t>
  </si>
  <si>
    <t>2025/26</t>
  </si>
  <si>
    <t>Table 2: Scottish Landfill Tax rates</t>
  </si>
  <si>
    <t>This worksheet contains one table.</t>
  </si>
  <si>
    <r>
      <t xml:space="preserve">We are always interested to hear from our users about how our statistics are used and how they can be improved. For feedback and enquiries about this publication contact the Revenue Scotland statistics mailbox </t>
    </r>
    <r>
      <rPr>
        <u/>
        <sz val="10"/>
        <color theme="1"/>
        <rFont val="Arial"/>
        <family val="2"/>
      </rPr>
      <t>statistics@revenue.scot</t>
    </r>
    <r>
      <rPr>
        <sz val="10"/>
        <color theme="1"/>
        <rFont val="Arial"/>
        <family val="2"/>
      </rPr>
      <t>.</t>
    </r>
  </si>
  <si>
    <t>Scottish Landfill Tax Statistics - April 2015 to December 2025</t>
  </si>
  <si>
    <t>Table 1: Quarterly Scottish Landfill Tax Statistics - April 2015 to December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</si>
</sst>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44" formatCode="_-&quot;£&quot;* #,##0.00_-;\-&quot;£&quot;* #,##0.00_-;_-&quot;£&quot;* &quot;-&quot;??_-;_-@_-"/>
    <numFmt numFmtId="43" formatCode="_-* #,##0.00_-;\-* #,##0.00_-;_-* &quot;-&quot;??_-;_-@_-"/>
    <numFmt numFmtId="164" formatCode="_(&quot;£&quot;* #,##0.00_);_(&quot;£&quot;* \(#,##0.00\);_(&quot;£&quot;* &quot;-&quot;??_);_(@_)"/>
    <numFmt numFmtId="165" formatCode="_(* #,##0.00_);_(* \(#,##0.00\);_(* &quot;-&quot;??_);_(@_)"/>
    <numFmt numFmtId="166" formatCode="#,##0.0"/>
    <numFmt numFmtId="167" formatCode="&quot;£&quot;#,##0.00"/>
    <numFmt numFmtId="168" formatCode="0.0"/>
    <numFmt numFmtId="169" formatCode="#,##0.0000"/>
    <numFmt numFmtId="170" formatCode="#,##0.000000"/>
    <numFmt numFmtId="171" formatCode="#,##0.00000000"/>
    <numFmt numFmtId="172" formatCode="_(* #,##0_);_(* \(#,##0\);_(* &quot;-&quot;??_);_(@_)"/>
  </numFmts>
  <fonts count="26" x14ac:knownFonts="1">
    <font>
      <sz val="10"/>
      <color theme="1"/>
      <name val="Arial"/>
      <family val="2"/>
    </font>
    <font>
      <sz val="11"/>
      <color theme="1"/>
      <name val="Calibri"/>
      <family val="2"/>
      <scheme val="minor"/>
    </font>
    <font>
      <sz val="10"/>
      <color theme="1"/>
      <name val="Arial"/>
      <family val="2"/>
    </font>
    <font>
      <b/>
      <sz val="10"/>
      <color theme="1"/>
      <name val="Arial"/>
      <family val="2"/>
    </font>
    <font>
      <u/>
      <sz val="10"/>
      <color theme="10"/>
      <name val="Arial"/>
      <family val="2"/>
    </font>
    <font>
      <sz val="10"/>
      <name val="Arial"/>
      <family val="2"/>
    </font>
    <font>
      <u/>
      <sz val="10"/>
      <color indexed="12"/>
      <name val="Arial"/>
      <family val="2"/>
    </font>
    <font>
      <b/>
      <sz val="13"/>
      <color theme="3"/>
      <name val="Calibri"/>
      <family val="2"/>
      <scheme val="minor"/>
    </font>
    <font>
      <b/>
      <sz val="15"/>
      <name val="Arial"/>
      <family val="2"/>
    </font>
    <font>
      <b/>
      <sz val="18"/>
      <name val="Arial"/>
      <family val="2"/>
    </font>
    <font>
      <b/>
      <sz val="13"/>
      <name val="Arial"/>
      <family val="2"/>
    </font>
    <font>
      <b/>
      <sz val="10"/>
      <name val="Arial"/>
      <family val="2"/>
    </font>
    <font>
      <b/>
      <sz val="12"/>
      <name val="Arial"/>
      <family val="2"/>
    </font>
    <font>
      <b/>
      <sz val="16"/>
      <name val="Arial"/>
      <family val="2"/>
    </font>
    <font>
      <sz val="10"/>
      <name val="Arial"/>
      <family val="2"/>
    </font>
    <font>
      <sz val="10"/>
      <name val="Arial"/>
      <family val="2"/>
    </font>
    <font>
      <sz val="8"/>
      <name val="Arial"/>
      <family val="2"/>
    </font>
    <font>
      <sz val="10"/>
      <name val="Arial"/>
      <family val="2"/>
    </font>
    <font>
      <sz val="10"/>
      <name val="Arial"/>
      <family val="2"/>
    </font>
    <font>
      <u/>
      <sz val="11"/>
      <color theme="10"/>
      <name val="Calibri"/>
      <family val="2"/>
      <scheme val="minor"/>
    </font>
    <font>
      <b/>
      <sz val="18"/>
      <color rgb="FF000000"/>
      <name val="Arial"/>
      <family val="2"/>
    </font>
    <font>
      <sz val="10"/>
      <color rgb="FFFF0000"/>
      <name val="Arial"/>
      <family val="2"/>
    </font>
    <font>
      <b/>
      <sz val="10"/>
      <color rgb="FFFF0000"/>
      <name val="Arial"/>
      <family val="2"/>
    </font>
    <font>
      <u/>
      <sz val="10"/>
      <color rgb="FFFF0000"/>
      <name val="Arial"/>
      <family val="2"/>
    </font>
    <font>
      <u/>
      <sz val="10"/>
      <color theme="1"/>
      <name val="Arial"/>
      <family val="2"/>
    </font>
    <font>
      <sz val="10"/>
      <name val="Arial"/>
    </font>
  </fonts>
  <fills count="3">
    <fill>
      <patternFill patternType="none"/>
    </fill>
    <fill>
      <patternFill patternType="gray125"/>
    </fill>
    <fill>
      <patternFill patternType="solid">
        <fgColor theme="0"/>
        <bgColor indexed="64"/>
      </patternFill>
    </fill>
  </fills>
  <borders count="12">
    <border>
      <left/>
      <right/>
      <top/>
      <bottom/>
      <diagonal/>
    </border>
    <border>
      <left/>
      <right/>
      <top/>
      <bottom style="thin">
        <color indexed="64"/>
      </bottom>
      <diagonal/>
    </border>
    <border>
      <left/>
      <right/>
      <top/>
      <bottom style="thick">
        <color theme="4" tint="0.499984740745262"/>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8">
    <xf numFmtId="0" fontId="0" fillId="0" borderId="0"/>
    <xf numFmtId="165" fontId="2" fillId="0" borderId="0" applyFont="0" applyFill="0" applyBorder="0" applyAlignment="0" applyProtection="0"/>
    <xf numFmtId="164" fontId="2" fillId="0" borderId="0" applyFont="0" applyFill="0" applyBorder="0" applyAlignment="0" applyProtection="0"/>
    <xf numFmtId="0" fontId="4" fillId="0" borderId="0" applyNumberFormat="0" applyFill="0" applyBorder="0" applyAlignment="0" applyProtection="0"/>
    <xf numFmtId="0" fontId="5" fillId="0" borderId="0"/>
    <xf numFmtId="0" fontId="5" fillId="0" borderId="0"/>
    <xf numFmtId="0" fontId="5" fillId="0" borderId="0"/>
    <xf numFmtId="0" fontId="6" fillId="0" borderId="0" applyNumberFormat="0" applyFill="0" applyBorder="0" applyAlignment="0" applyProtection="0">
      <alignment vertical="top"/>
      <protection locked="0"/>
    </xf>
    <xf numFmtId="0" fontId="8" fillId="0" borderId="0" applyNumberFormat="0" applyFill="0" applyAlignment="0" applyProtection="0"/>
    <xf numFmtId="0" fontId="7" fillId="0" borderId="2" applyNumberFormat="0" applyFill="0" applyAlignment="0" applyProtection="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1" fillId="0" borderId="0"/>
    <xf numFmtId="9" fontId="1" fillId="0" borderId="0" applyFont="0" applyFill="0" applyBorder="0" applyAlignment="0" applyProtection="0"/>
    <xf numFmtId="0" fontId="2" fillId="0" borderId="0"/>
    <xf numFmtId="0" fontId="19" fillId="0" borderId="0" applyNumberFormat="0" applyFill="0" applyBorder="0" applyAlignment="0" applyProtection="0"/>
    <xf numFmtId="165" fontId="1" fillId="0" borderId="0" applyFont="0" applyFill="0" applyBorder="0" applyAlignment="0" applyProtection="0"/>
  </cellStyleXfs>
  <cellXfs count="117">
    <xf numFmtId="0" fontId="0" fillId="0" borderId="0" xfId="0"/>
    <xf numFmtId="0" fontId="5" fillId="0" borderId="0" xfId="0" applyFont="1"/>
    <xf numFmtId="0" fontId="9" fillId="0" borderId="0" xfId="8" applyFont="1" applyAlignment="1">
      <alignment horizontal="left" indent="1"/>
    </xf>
    <xf numFmtId="0" fontId="9" fillId="0" borderId="0" xfId="8" applyFont="1" applyAlignment="1">
      <alignment horizontal="left" vertical="center" indent="1"/>
    </xf>
    <xf numFmtId="0" fontId="0" fillId="0" borderId="0" xfId="0" applyAlignment="1">
      <alignment wrapText="1"/>
    </xf>
    <xf numFmtId="0" fontId="3" fillId="0" borderId="0" xfId="0" applyFont="1" applyAlignment="1">
      <alignment wrapText="1"/>
    </xf>
    <xf numFmtId="0" fontId="5" fillId="0" borderId="0" xfId="0" applyFont="1" applyAlignment="1">
      <alignment wrapText="1"/>
    </xf>
    <xf numFmtId="0" fontId="12" fillId="0" borderId="0" xfId="0" applyFont="1"/>
    <xf numFmtId="0" fontId="5" fillId="0" borderId="0" xfId="0" applyFont="1" applyAlignment="1">
      <alignment horizontal="left" indent="1"/>
    </xf>
    <xf numFmtId="17" fontId="5" fillId="0" borderId="0" xfId="0" applyNumberFormat="1" applyFont="1" applyAlignment="1">
      <alignment horizontal="left"/>
    </xf>
    <xf numFmtId="9" fontId="5" fillId="0" borderId="0" xfId="12" applyFont="1" applyAlignment="1"/>
    <xf numFmtId="3" fontId="5" fillId="0" borderId="0" xfId="0" applyNumberFormat="1" applyFont="1"/>
    <xf numFmtId="0" fontId="5" fillId="0" borderId="0" xfId="0" applyFont="1" applyAlignment="1">
      <alignment horizontal="left" wrapText="1" indent="1"/>
    </xf>
    <xf numFmtId="0" fontId="10" fillId="0" borderId="0" xfId="9" applyFont="1" applyBorder="1" applyAlignment="1">
      <alignment horizontal="left" wrapText="1" indent="1"/>
    </xf>
    <xf numFmtId="0" fontId="0" fillId="0" borderId="0" xfId="0" applyAlignment="1">
      <alignment horizontal="left" wrapText="1" indent="1"/>
    </xf>
    <xf numFmtId="17" fontId="5" fillId="0" borderId="0" xfId="0" applyNumberFormat="1" applyFont="1" applyAlignment="1">
      <alignment horizontal="left" wrapText="1" indent="1"/>
    </xf>
    <xf numFmtId="0" fontId="13" fillId="0" borderId="0" xfId="0" applyFont="1" applyAlignment="1">
      <alignment horizontal="left" indent="1"/>
    </xf>
    <xf numFmtId="3" fontId="15" fillId="0" borderId="0" xfId="1" applyNumberFormat="1" applyFont="1" applyFill="1" applyAlignment="1">
      <alignment wrapText="1"/>
    </xf>
    <xf numFmtId="166" fontId="15" fillId="0" borderId="0" xfId="0" applyNumberFormat="1" applyFont="1" applyAlignment="1">
      <alignment wrapText="1"/>
    </xf>
    <xf numFmtId="168" fontId="15" fillId="0" borderId="0" xfId="0" applyNumberFormat="1" applyFont="1" applyAlignment="1">
      <alignment wrapText="1"/>
    </xf>
    <xf numFmtId="3" fontId="15" fillId="0" borderId="0" xfId="0" applyNumberFormat="1" applyFont="1" applyAlignment="1">
      <alignment wrapText="1"/>
    </xf>
    <xf numFmtId="3" fontId="15" fillId="0" borderId="0" xfId="2" applyNumberFormat="1" applyFont="1" applyFill="1" applyAlignment="1">
      <alignment wrapText="1"/>
    </xf>
    <xf numFmtId="17" fontId="15" fillId="0" borderId="0" xfId="0" applyNumberFormat="1" applyFont="1" applyAlignment="1">
      <alignment horizontal="center" wrapText="1"/>
    </xf>
    <xf numFmtId="9" fontId="5" fillId="0" borderId="0" xfId="12" applyFont="1"/>
    <xf numFmtId="0" fontId="0" fillId="0" borderId="0" xfId="0" applyAlignment="1">
      <alignment horizontal="left" vertical="top" wrapText="1"/>
    </xf>
    <xf numFmtId="0" fontId="5" fillId="0" borderId="0" xfId="13" applyFont="1"/>
    <xf numFmtId="0" fontId="20" fillId="0" borderId="0" xfId="13" applyFont="1" applyAlignment="1">
      <alignment vertical="center"/>
    </xf>
    <xf numFmtId="0" fontId="4" fillId="0" borderId="0" xfId="3" applyAlignment="1">
      <alignment vertical="center" wrapText="1"/>
    </xf>
    <xf numFmtId="0" fontId="4" fillId="0" borderId="1" xfId="3" applyBorder="1" applyAlignment="1">
      <alignment vertical="center" wrapText="1"/>
    </xf>
    <xf numFmtId="0" fontId="22" fillId="0" borderId="0" xfId="0" applyFont="1"/>
    <xf numFmtId="0" fontId="21" fillId="0" borderId="0" xfId="0" applyFont="1"/>
    <xf numFmtId="0" fontId="3" fillId="0" borderId="0" xfId="0" applyFont="1" applyAlignment="1">
      <alignment vertical="center" wrapText="1"/>
    </xf>
    <xf numFmtId="0" fontId="0" fillId="0" borderId="0" xfId="0" applyAlignment="1">
      <alignment vertical="center" wrapText="1"/>
    </xf>
    <xf numFmtId="0" fontId="0" fillId="0" borderId="1" xfId="0" applyBorder="1" applyAlignment="1">
      <alignment vertical="center" wrapText="1"/>
    </xf>
    <xf numFmtId="0" fontId="21" fillId="0" borderId="0" xfId="0" applyFont="1" applyAlignment="1">
      <alignment horizontal="left" wrapText="1"/>
    </xf>
    <xf numFmtId="17" fontId="11" fillId="0" borderId="4" xfId="0" applyNumberFormat="1" applyFont="1" applyBorder="1" applyAlignment="1">
      <alignment vertical="top" wrapText="1"/>
    </xf>
    <xf numFmtId="17" fontId="11" fillId="0" borderId="5" xfId="0" applyNumberFormat="1" applyFont="1" applyBorder="1" applyAlignment="1">
      <alignment vertical="top" wrapText="1"/>
    </xf>
    <xf numFmtId="17" fontId="11" fillId="0" borderId="6" xfId="0" applyNumberFormat="1" applyFont="1" applyBorder="1" applyAlignment="1">
      <alignment vertical="top" wrapText="1"/>
    </xf>
    <xf numFmtId="17" fontId="5" fillId="0" borderId="7" xfId="0" applyNumberFormat="1" applyFont="1" applyBorder="1" applyAlignment="1">
      <alignment horizontal="left" wrapText="1" indent="1"/>
    </xf>
    <xf numFmtId="0" fontId="5" fillId="0" borderId="3" xfId="0" applyFont="1" applyBorder="1" applyAlignment="1">
      <alignment horizontal="left" wrapText="1" indent="1"/>
    </xf>
    <xf numFmtId="17" fontId="5" fillId="0" borderId="3" xfId="0" applyNumberFormat="1" applyFont="1" applyBorder="1" applyAlignment="1">
      <alignment horizontal="center" wrapText="1"/>
    </xf>
    <xf numFmtId="3" fontId="5" fillId="0" borderId="3" xfId="1" applyNumberFormat="1" applyFont="1" applyFill="1" applyBorder="1" applyAlignment="1">
      <alignment wrapText="1"/>
    </xf>
    <xf numFmtId="3" fontId="5" fillId="0" borderId="3" xfId="2" applyNumberFormat="1" applyFont="1" applyFill="1" applyBorder="1" applyAlignment="1">
      <alignment wrapText="1"/>
    </xf>
    <xf numFmtId="166" fontId="5" fillId="0" borderId="3" xfId="0" applyNumberFormat="1" applyFont="1" applyBorder="1" applyAlignment="1">
      <alignment wrapText="1"/>
    </xf>
    <xf numFmtId="0" fontId="5" fillId="0" borderId="3" xfId="0" applyFont="1" applyBorder="1" applyAlignment="1">
      <alignment wrapText="1"/>
    </xf>
    <xf numFmtId="3" fontId="5" fillId="0" borderId="3" xfId="0" applyNumberFormat="1" applyFont="1" applyBorder="1" applyAlignment="1">
      <alignment wrapText="1"/>
    </xf>
    <xf numFmtId="3" fontId="14" fillId="0" borderId="8" xfId="0" applyNumberFormat="1" applyFont="1" applyBorder="1" applyAlignment="1">
      <alignment wrapText="1"/>
    </xf>
    <xf numFmtId="168" fontId="5" fillId="0" borderId="3" xfId="0" applyNumberFormat="1" applyFont="1" applyBorder="1" applyAlignment="1">
      <alignment wrapText="1"/>
    </xf>
    <xf numFmtId="17" fontId="5" fillId="0" borderId="3" xfId="0" applyNumberFormat="1" applyFont="1" applyBorder="1" applyAlignment="1">
      <alignment horizontal="left" wrapText="1" indent="1"/>
    </xf>
    <xf numFmtId="0" fontId="0" fillId="0" borderId="3" xfId="0" applyBorder="1"/>
    <xf numFmtId="166" fontId="0" fillId="0" borderId="3" xfId="0" applyNumberFormat="1" applyBorder="1"/>
    <xf numFmtId="166" fontId="14" fillId="0" borderId="3" xfId="0" applyNumberFormat="1" applyFont="1" applyBorder="1" applyAlignment="1">
      <alignment wrapText="1"/>
    </xf>
    <xf numFmtId="3" fontId="14" fillId="0" borderId="3" xfId="0" applyNumberFormat="1" applyFont="1" applyBorder="1" applyAlignment="1">
      <alignment wrapText="1"/>
    </xf>
    <xf numFmtId="3" fontId="0" fillId="0" borderId="3" xfId="0" applyNumberFormat="1" applyBorder="1"/>
    <xf numFmtId="3" fontId="0" fillId="0" borderId="8" xfId="0" applyNumberFormat="1" applyBorder="1"/>
    <xf numFmtId="168" fontId="0" fillId="0" borderId="3" xfId="0" applyNumberFormat="1" applyBorder="1"/>
    <xf numFmtId="17" fontId="15" fillId="0" borderId="3" xfId="0" applyNumberFormat="1" applyFont="1" applyBorder="1" applyAlignment="1">
      <alignment horizontal="center" wrapText="1"/>
    </xf>
    <xf numFmtId="3" fontId="15" fillId="0" borderId="3" xfId="1" applyNumberFormat="1" applyFont="1" applyFill="1" applyBorder="1" applyAlignment="1">
      <alignment wrapText="1"/>
    </xf>
    <xf numFmtId="166" fontId="15" fillId="0" borderId="3" xfId="0" applyNumberFormat="1" applyFont="1" applyBorder="1" applyAlignment="1">
      <alignment wrapText="1"/>
    </xf>
    <xf numFmtId="3" fontId="15" fillId="0" borderId="3" xfId="0" applyNumberFormat="1" applyFont="1" applyBorder="1" applyAlignment="1">
      <alignment wrapText="1"/>
    </xf>
    <xf numFmtId="3" fontId="15" fillId="0" borderId="8" xfId="0" applyNumberFormat="1" applyFont="1" applyBorder="1" applyAlignment="1">
      <alignment wrapText="1"/>
    </xf>
    <xf numFmtId="3" fontId="15" fillId="0" borderId="3" xfId="2" applyNumberFormat="1" applyFont="1" applyFill="1" applyBorder="1" applyAlignment="1">
      <alignment wrapText="1"/>
    </xf>
    <xf numFmtId="3" fontId="17" fillId="0" borderId="3" xfId="0" applyNumberFormat="1" applyFont="1" applyBorder="1" applyAlignment="1">
      <alignment wrapText="1"/>
    </xf>
    <xf numFmtId="0" fontId="5" fillId="0" borderId="3" xfId="0" applyFont="1" applyBorder="1"/>
    <xf numFmtId="0" fontId="17" fillId="0" borderId="3" xfId="0" applyFont="1" applyBorder="1" applyAlignment="1">
      <alignment horizontal="left" wrapText="1" indent="1"/>
    </xf>
    <xf numFmtId="17" fontId="5" fillId="0" borderId="9" xfId="0" applyNumberFormat="1" applyFont="1" applyBorder="1" applyAlignment="1">
      <alignment horizontal="left" wrapText="1" indent="1"/>
    </xf>
    <xf numFmtId="0" fontId="5" fillId="0" borderId="10" xfId="0" applyFont="1" applyBorder="1" applyAlignment="1">
      <alignment horizontal="left" wrapText="1" indent="1"/>
    </xf>
    <xf numFmtId="17" fontId="5" fillId="0" borderId="10" xfId="0" applyNumberFormat="1" applyFont="1" applyBorder="1" applyAlignment="1">
      <alignment horizontal="left" wrapText="1" indent="1"/>
    </xf>
    <xf numFmtId="17" fontId="18" fillId="0" borderId="10" xfId="0" applyNumberFormat="1" applyFont="1" applyBorder="1" applyAlignment="1">
      <alignment horizontal="center" wrapText="1"/>
    </xf>
    <xf numFmtId="0" fontId="11" fillId="0" borderId="4" xfId="13" applyFont="1" applyBorder="1" applyAlignment="1">
      <alignment horizontal="left" vertical="top" wrapText="1"/>
    </xf>
    <xf numFmtId="0" fontId="11" fillId="0" borderId="5" xfId="13" applyFont="1" applyBorder="1" applyAlignment="1">
      <alignment horizontal="left" vertical="top" wrapText="1"/>
    </xf>
    <xf numFmtId="0" fontId="11" fillId="0" borderId="6" xfId="13" applyFont="1" applyBorder="1" applyAlignment="1">
      <alignment horizontal="left" vertical="top" wrapText="1"/>
    </xf>
    <xf numFmtId="15" fontId="5" fillId="0" borderId="7" xfId="0" applyNumberFormat="1" applyFont="1" applyBorder="1" applyAlignment="1">
      <alignment horizontal="left" indent="1"/>
    </xf>
    <xf numFmtId="15" fontId="15" fillId="0" borderId="7" xfId="0" applyNumberFormat="1" applyFont="1" applyBorder="1" applyAlignment="1">
      <alignment horizontal="left" indent="1"/>
    </xf>
    <xf numFmtId="15" fontId="17" fillId="0" borderId="7" xfId="0" applyNumberFormat="1" applyFont="1" applyBorder="1" applyAlignment="1">
      <alignment horizontal="left" indent="1"/>
    </xf>
    <xf numFmtId="15" fontId="17" fillId="0" borderId="9" xfId="0" applyNumberFormat="1" applyFont="1" applyBorder="1" applyAlignment="1">
      <alignment horizontal="left" indent="1"/>
    </xf>
    <xf numFmtId="0" fontId="10" fillId="0" borderId="0" xfId="9" applyFont="1" applyBorder="1" applyAlignment="1">
      <alignment horizontal="left" indent="1"/>
    </xf>
    <xf numFmtId="0" fontId="3" fillId="0" borderId="0" xfId="0" applyFont="1" applyAlignment="1">
      <alignment horizontal="left" vertical="top" wrapText="1"/>
    </xf>
    <xf numFmtId="14" fontId="0" fillId="0" borderId="0" xfId="0" applyNumberFormat="1" applyAlignment="1">
      <alignment horizontal="left" vertical="top" wrapText="1"/>
    </xf>
    <xf numFmtId="167" fontId="5" fillId="0" borderId="3" xfId="0" applyNumberFormat="1" applyFont="1" applyBorder="1" applyAlignment="1">
      <alignment horizontal="right"/>
    </xf>
    <xf numFmtId="167" fontId="5" fillId="0" borderId="8" xfId="0" applyNumberFormat="1" applyFont="1" applyBorder="1" applyAlignment="1">
      <alignment horizontal="right"/>
    </xf>
    <xf numFmtId="167" fontId="15" fillId="0" borderId="3" xfId="0" applyNumberFormat="1" applyFont="1" applyBorder="1" applyAlignment="1">
      <alignment horizontal="right"/>
    </xf>
    <xf numFmtId="167" fontId="15" fillId="0" borderId="8" xfId="0" applyNumberFormat="1" applyFont="1" applyBorder="1" applyAlignment="1">
      <alignment horizontal="right"/>
    </xf>
    <xf numFmtId="167" fontId="17" fillId="0" borderId="3" xfId="0" applyNumberFormat="1" applyFont="1" applyBorder="1" applyAlignment="1">
      <alignment horizontal="right"/>
    </xf>
    <xf numFmtId="167" fontId="17" fillId="0" borderId="8" xfId="0" applyNumberFormat="1" applyFont="1" applyBorder="1" applyAlignment="1">
      <alignment horizontal="right"/>
    </xf>
    <xf numFmtId="167" fontId="17" fillId="0" borderId="10" xfId="0" applyNumberFormat="1" applyFont="1" applyBorder="1" applyAlignment="1">
      <alignment horizontal="right"/>
    </xf>
    <xf numFmtId="167" fontId="17" fillId="0" borderId="11" xfId="0" applyNumberFormat="1" applyFont="1" applyBorder="1" applyAlignment="1">
      <alignment horizontal="right"/>
    </xf>
    <xf numFmtId="0" fontId="23" fillId="0" borderId="0" xfId="0" applyFont="1"/>
    <xf numFmtId="169" fontId="5" fillId="0" borderId="0" xfId="0" applyNumberFormat="1" applyFont="1"/>
    <xf numFmtId="17" fontId="21" fillId="0" borderId="0" xfId="0" applyNumberFormat="1" applyFont="1" applyAlignment="1">
      <alignment horizontal="left" wrapText="1" indent="1"/>
    </xf>
    <xf numFmtId="0" fontId="21" fillId="0" borderId="0" xfId="0" applyFont="1" applyAlignment="1">
      <alignment horizontal="left" wrapText="1" indent="1"/>
    </xf>
    <xf numFmtId="17" fontId="21" fillId="0" borderId="0" xfId="0" applyNumberFormat="1" applyFont="1" applyAlignment="1">
      <alignment horizontal="center" wrapText="1"/>
    </xf>
    <xf numFmtId="168" fontId="21" fillId="0" borderId="0" xfId="0" applyNumberFormat="1" applyFont="1" applyAlignment="1">
      <alignment wrapText="1"/>
    </xf>
    <xf numFmtId="172" fontId="21" fillId="0" borderId="0" xfId="1" applyNumberFormat="1" applyFont="1" applyBorder="1"/>
    <xf numFmtId="170" fontId="21" fillId="0" borderId="0" xfId="0" applyNumberFormat="1" applyFont="1"/>
    <xf numFmtId="3" fontId="21" fillId="0" borderId="0" xfId="0" applyNumberFormat="1" applyFont="1"/>
    <xf numFmtId="171" fontId="21" fillId="0" borderId="0" xfId="0" applyNumberFormat="1" applyFont="1"/>
    <xf numFmtId="166" fontId="22" fillId="0" borderId="0" xfId="0" applyNumberFormat="1" applyFont="1"/>
    <xf numFmtId="3" fontId="22" fillId="0" borderId="0" xfId="0" applyNumberFormat="1" applyFont="1"/>
    <xf numFmtId="17" fontId="18" fillId="0" borderId="0" xfId="0" applyNumberFormat="1" applyFont="1" applyAlignment="1">
      <alignment horizontal="center" wrapText="1"/>
    </xf>
    <xf numFmtId="168" fontId="5" fillId="0" borderId="0" xfId="0" applyNumberFormat="1" applyFont="1" applyAlignment="1">
      <alignment wrapText="1"/>
    </xf>
    <xf numFmtId="3" fontId="17" fillId="0" borderId="0" xfId="0" applyNumberFormat="1" applyFont="1" applyAlignment="1">
      <alignment wrapText="1"/>
    </xf>
    <xf numFmtId="17" fontId="25" fillId="0" borderId="3" xfId="0" applyNumberFormat="1" applyFont="1" applyBorder="1" applyAlignment="1">
      <alignment horizontal="center" wrapText="1"/>
    </xf>
    <xf numFmtId="3" fontId="25" fillId="0" borderId="3" xfId="1" applyNumberFormat="1" applyFont="1" applyFill="1" applyBorder="1" applyAlignment="1">
      <alignment wrapText="1"/>
    </xf>
    <xf numFmtId="3" fontId="25" fillId="0" borderId="3" xfId="2" applyNumberFormat="1" applyFont="1" applyFill="1" applyBorder="1" applyAlignment="1">
      <alignment wrapText="1"/>
    </xf>
    <xf numFmtId="166" fontId="25" fillId="0" borderId="3" xfId="0" applyNumberFormat="1" applyFont="1" applyBorder="1" applyAlignment="1">
      <alignment wrapText="1"/>
    </xf>
    <xf numFmtId="168" fontId="25" fillId="0" borderId="3" xfId="0" applyNumberFormat="1" applyFont="1" applyBorder="1" applyAlignment="1">
      <alignment wrapText="1"/>
    </xf>
    <xf numFmtId="3" fontId="25" fillId="0" borderId="3" xfId="0" applyNumberFormat="1" applyFont="1" applyBorder="1" applyAlignment="1">
      <alignment wrapText="1"/>
    </xf>
    <xf numFmtId="3" fontId="25" fillId="0" borderId="8" xfId="0" applyNumberFormat="1" applyFont="1" applyBorder="1" applyAlignment="1">
      <alignment wrapText="1"/>
    </xf>
    <xf numFmtId="17" fontId="25" fillId="0" borderId="10" xfId="0" applyNumberFormat="1" applyFont="1" applyBorder="1" applyAlignment="1">
      <alignment horizontal="center" wrapText="1"/>
    </xf>
    <xf numFmtId="3" fontId="25" fillId="0" borderId="10" xfId="1" applyNumberFormat="1" applyFont="1" applyFill="1" applyBorder="1" applyAlignment="1">
      <alignment wrapText="1"/>
    </xf>
    <xf numFmtId="3" fontId="25" fillId="0" borderId="10" xfId="2" applyNumberFormat="1" applyFont="1" applyFill="1" applyBorder="1" applyAlignment="1">
      <alignment wrapText="1"/>
    </xf>
    <xf numFmtId="166" fontId="25" fillId="0" borderId="10" xfId="0" applyNumberFormat="1" applyFont="1" applyBorder="1" applyAlignment="1">
      <alignment wrapText="1"/>
    </xf>
    <xf numFmtId="168" fontId="25" fillId="0" borderId="10" xfId="0" applyNumberFormat="1" applyFont="1" applyBorder="1" applyAlignment="1">
      <alignment wrapText="1"/>
    </xf>
    <xf numFmtId="3" fontId="25" fillId="0" borderId="10" xfId="0" applyNumberFormat="1" applyFont="1" applyBorder="1" applyAlignment="1">
      <alignment wrapText="1"/>
    </xf>
    <xf numFmtId="3" fontId="25" fillId="0" borderId="11" xfId="0" applyNumberFormat="1" applyFont="1" applyBorder="1" applyAlignment="1">
      <alignment wrapText="1"/>
    </xf>
    <xf numFmtId="14" fontId="0" fillId="2" borderId="0" xfId="0" applyNumberFormat="1" applyFill="1" applyAlignment="1">
      <alignment horizontal="left" vertical="top" wrapText="1"/>
    </xf>
  </cellXfs>
  <cellStyles count="18">
    <cellStyle name="Comma" xfId="1" builtinId="3"/>
    <cellStyle name="Comma 2" xfId="5" xr:uid="{00000000-0005-0000-0000-000001000000}"/>
    <cellStyle name="Comma 3" xfId="10" xr:uid="{00000000-0005-0000-0000-000002000000}"/>
    <cellStyle name="Comma 4" xfId="17" xr:uid="{127AD6B6-7C10-4935-8C38-60209AABBA23}"/>
    <cellStyle name="Currency" xfId="2" builtinId="4"/>
    <cellStyle name="Currency 2" xfId="11" xr:uid="{00000000-0005-0000-0000-000004000000}"/>
    <cellStyle name="Heading 1" xfId="8" builtinId="16" customBuiltin="1"/>
    <cellStyle name="Heading 2" xfId="9" builtinId="17"/>
    <cellStyle name="Hyperlink" xfId="3" builtinId="8"/>
    <cellStyle name="Hyperlink 2" xfId="7" xr:uid="{00000000-0005-0000-0000-000009000000}"/>
    <cellStyle name="Hyperlink 3" xfId="16" xr:uid="{A5E3A007-DC50-4CF0-92CE-29079608A426}"/>
    <cellStyle name="Normal" xfId="0" builtinId="0"/>
    <cellStyle name="Normal 2" xfId="4" xr:uid="{00000000-0005-0000-0000-00000B000000}"/>
    <cellStyle name="Normal 2 2" xfId="6" xr:uid="{00000000-0005-0000-0000-00000C000000}"/>
    <cellStyle name="Normal 2 3" xfId="15" xr:uid="{89B4C47B-11F2-40D5-98BD-8AD1E39E844B}"/>
    <cellStyle name="Normal 3" xfId="13" xr:uid="{D2EDDE3A-6807-40DA-86B8-9525679235A6}"/>
    <cellStyle name="Per cent" xfId="12" builtinId="5"/>
    <cellStyle name="Per cent 2" xfId="14" xr:uid="{26312570-5D4C-4E60-A7AB-703A9FD2AA19}"/>
  </cellStyles>
  <dxfs count="31">
    <dxf>
      <font>
        <b val="0"/>
        <i val="0"/>
        <strike val="0"/>
        <condense val="0"/>
        <extend val="0"/>
        <outline val="0"/>
        <shadow val="0"/>
        <u val="none"/>
        <vertAlign val="baseline"/>
        <sz val="10"/>
        <color auto="1"/>
        <name val="Arial"/>
        <scheme val="none"/>
      </font>
      <numFmt numFmtId="167" formatCode="&quot;£&quot;#,##0.0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Arial"/>
        <scheme val="none"/>
      </font>
      <numFmt numFmtId="167" formatCode="&quot;£&quot;#,##0.0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numFmt numFmtId="20" formatCode="dd\-mmm\-yy"/>
      <fill>
        <patternFill patternType="none">
          <fgColor indexed="64"/>
          <bgColor indexed="65"/>
        </patternFill>
      </fill>
      <alignment horizontal="left" vertical="bottom" textRotation="0" wrapText="0" indent="1"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color auto="1"/>
        <name val="Arial"/>
        <scheme val="none"/>
      </font>
    </dxf>
    <dxf>
      <border>
        <bottom style="thin">
          <color indexed="64"/>
        </bottom>
      </border>
    </dxf>
    <dxf>
      <font>
        <b/>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color auto="1"/>
        <name val="Arial"/>
        <scheme val="none"/>
      </font>
      <numFmt numFmtId="3" formatCode="#,##0"/>
      <fill>
        <patternFill patternType="none">
          <fgColor indexed="64"/>
          <bgColor auto="1"/>
        </patternFill>
      </fill>
      <alignment horizontal="general" vertical="bottom"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color auto="1"/>
        <name val="Arial"/>
        <scheme val="none"/>
      </font>
      <numFmt numFmtId="3" formatCode="#,##0"/>
      <fill>
        <patternFill patternType="none">
          <fgColor indexed="64"/>
          <bgColor auto="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name val="Arial"/>
        <scheme val="none"/>
      </font>
      <numFmt numFmtId="166" formatCode="#,##0.0"/>
      <fill>
        <patternFill patternType="none">
          <fgColor indexed="64"/>
          <bgColor auto="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numFmt numFmtId="168" formatCode="0.0"/>
      <fill>
        <patternFill patternType="none">
          <fgColor indexed="64"/>
          <bgColor auto="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name val="Arial"/>
        <scheme val="none"/>
      </font>
      <numFmt numFmtId="166" formatCode="#,##0.0"/>
      <fill>
        <patternFill patternType="none">
          <fgColor indexed="64"/>
          <bgColor auto="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numFmt numFmtId="3" formatCode="#,##0"/>
      <fill>
        <patternFill patternType="none">
          <fgColor indexed="64"/>
          <bgColor auto="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numFmt numFmtId="3" formatCode="#,##0"/>
      <fill>
        <patternFill patternType="none">
          <fgColor indexed="64"/>
          <bgColor auto="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name val="Arial"/>
        <scheme val="none"/>
      </font>
      <numFmt numFmtId="22" formatCode="mmm\-yy"/>
      <fill>
        <patternFill patternType="none">
          <fgColor indexed="64"/>
          <bgColor auto="1"/>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family val="2"/>
        <scheme val="none"/>
      </font>
      <numFmt numFmtId="22" formatCode="mmm\-yy"/>
      <alignment horizontal="left" vertical="bottom" textRotation="0" wrapText="1" inden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family val="2"/>
        <scheme val="none"/>
      </font>
      <numFmt numFmtId="0" formatCode="General"/>
      <alignment horizontal="left" vertical="bottom" textRotation="0" wrapText="1" inden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family val="2"/>
        <scheme val="none"/>
      </font>
      <numFmt numFmtId="0" formatCode="General"/>
      <alignment horizontal="left" vertical="bottom" textRotation="0" wrapText="1" inden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name val="Arial"/>
        <scheme val="none"/>
      </font>
      <numFmt numFmtId="22" formatCode="mmm\-yy"/>
      <fill>
        <patternFill patternType="none">
          <fgColor indexed="64"/>
          <bgColor auto="1"/>
        </patternFill>
      </fill>
      <alignment horizontal="left" vertical="bottom" textRotation="0" wrapText="1" relativeIndent="1"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color auto="1"/>
        <name val="Arial"/>
        <scheme val="none"/>
      </font>
      <fill>
        <patternFill patternType="none">
          <fgColor indexed="64"/>
          <bgColor auto="1"/>
        </patternFill>
      </fill>
      <alignment horizontal="general" vertical="bottom" textRotation="0" wrapText="1" indent="0" justifyLastLine="0" shrinkToFit="0" readingOrder="0"/>
    </dxf>
    <dxf>
      <border>
        <bottom style="thin">
          <color indexed="64"/>
        </bottom>
      </border>
    </dxf>
    <dxf>
      <font>
        <b/>
        <i val="0"/>
        <strike val="0"/>
        <condense val="0"/>
        <extend val="0"/>
        <outline val="0"/>
        <shadow val="0"/>
        <u val="none"/>
        <vertAlign val="baseline"/>
        <sz val="10"/>
        <color auto="1"/>
        <name val="Arial"/>
        <family val="2"/>
        <scheme val="none"/>
      </font>
      <numFmt numFmtId="22" formatCode="mmm\-yy"/>
      <alignment horizontal="general"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alignment horizontal="general" vertical="center" textRotation="0" wrapText="1" indent="0" justifyLastLine="0" shrinkToFit="0" readingOrder="0"/>
    </dxf>
    <dxf>
      <fill>
        <patternFill patternType="none">
          <fgColor indexed="64"/>
          <bgColor indexed="65"/>
        </patternFill>
      </fill>
      <alignment horizontal="general" vertical="center" textRotation="0" wrapText="1" indent="0" justifyLastLine="0" shrinkToFit="0" readingOrder="0"/>
    </dxf>
    <dxf>
      <alignment horizontal="general" vertical="center" textRotation="0" wrapText="1" indent="0" justifyLastLine="0" shrinkToFit="0" readingOrder="0"/>
    </dxf>
    <dxf>
      <border outline="0">
        <top style="thin">
          <color indexed="64"/>
        </top>
      </border>
    </dxf>
    <dxf>
      <alignment textRotation="0" wrapText="1" indent="0" justifyLastLine="0" shrinkToFit="0" readingOrder="0"/>
    </dxf>
    <dxf>
      <font>
        <b/>
      </font>
      <alignment textRotation="0" wrapText="1" indent="0" justifyLastLine="0" shrinkToFit="0" readingOrder="0"/>
    </dxf>
  </dxfs>
  <tableStyles count="1" defaultTableStyle="TableStyleMedium2" defaultPivotStyle="PivotStyleLight16">
    <tableStyle name="Table Style 1" pivot="0" count="0" xr9:uid="{2A8A8FA5-0D7B-4294-8E86-AA87EF9C54CA}"/>
  </tableStyles>
  <colors>
    <mruColors>
      <color rgb="FFA180CA"/>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s0177a\datashare\revenue_scotland\Analysis\Reports\Annual%20Summary%20of%20Trends%202024-25\Official%20Sensitive%20-%20Figures%20and%20Tables%20-%20Annual%20Summary%20of%20Trends%20in%20the%20Devolved%20Taxes%202023-24.xlsx" TargetMode="External"/><Relationship Id="rId1" Type="http://schemas.openxmlformats.org/officeDocument/2006/relationships/externalLinkPath" Target="file:///\\s0177a\datashare\revenue_scotland\Analysis\Reports\Annual%20Summary%20of%20Trends%202024-25\Official%20Sensitive%20-%20Figures%20and%20Tables%20-%20Annual%20Summary%20of%20Trends%20in%20the%20Devolved%20Taxes%202023-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ents"/>
      <sheetName val="Figure 1"/>
      <sheetName val="Figure 2"/>
      <sheetName val="Data for Figure 1"/>
      <sheetName val="Data for Figure 2"/>
      <sheetName val="Figure 3"/>
      <sheetName val="Data for Figure 3"/>
      <sheetName val="Figure 4"/>
      <sheetName val="Data for Figure 4"/>
      <sheetName val="Figure 5"/>
      <sheetName val="Data for Figure 5"/>
      <sheetName val="Figure 6"/>
      <sheetName val="Data for Figure 6"/>
      <sheetName val="Figure 7"/>
      <sheetName val="Data for Figure 7"/>
      <sheetName val="Figure 8"/>
      <sheetName val="Data for Figure 8"/>
      <sheetName val="Figure 9"/>
      <sheetName val="Data for Figure 9"/>
      <sheetName val="Figure 10"/>
      <sheetName val="Data for Figure 10"/>
      <sheetName val="Figure 11"/>
      <sheetName val="Data for Figure 11"/>
      <sheetName val="Figure 12"/>
      <sheetName val="Data for Figure 12"/>
      <sheetName val="Figure 13"/>
      <sheetName val="Data for Figure 13"/>
      <sheetName val="Figure 14"/>
      <sheetName val="Data for Figure 14"/>
      <sheetName val="Figure 15"/>
      <sheetName val="Data for Figure 15"/>
      <sheetName val="Figure 16"/>
      <sheetName val="Data for Figure 16"/>
      <sheetName val="Figure 17"/>
      <sheetName val="Data for Figure 17"/>
      <sheetName val="Figure 18"/>
      <sheetName val="Data for Figure 18"/>
      <sheetName val="Figure 19"/>
      <sheetName val="Data for Figure 19"/>
      <sheetName val="Table 1"/>
      <sheetName val="Table 2"/>
      <sheetName val="Table 3"/>
      <sheetName val="Table 4"/>
      <sheetName val="Table 5"/>
      <sheetName val="Table 6"/>
      <sheetName val="Table 7"/>
      <sheetName val="Table 8"/>
      <sheetName val="Table 9"/>
      <sheetName val="Table 10"/>
      <sheetName val="Table 11"/>
      <sheetName val="Table 12"/>
      <sheetName val="Table 13"/>
      <sheetName val="Table 14"/>
      <sheetName val="Table 15"/>
      <sheetName val="Additional Table 1"/>
      <sheetName val="Additional Table 2"/>
      <sheetName val="Additional Table 3"/>
      <sheetName val="Additional Table 4"/>
      <sheetName val="Additional Table 5"/>
      <sheetName val="Additional Table 6"/>
      <sheetName val="Additional Table 7"/>
      <sheetName val="Additional Table 8"/>
    </sheetNames>
    <sheetDataSet>
      <sheetData sheetId="0"/>
      <sheetData sheetId="1" refreshError="1"/>
      <sheetData sheetId="2" refreshError="1"/>
      <sheetData sheetId="3"/>
      <sheetData sheetId="4"/>
      <sheetData sheetId="5" refreshError="1"/>
      <sheetData sheetId="6"/>
      <sheetData sheetId="7" refreshError="1"/>
      <sheetData sheetId="8"/>
      <sheetData sheetId="9" refreshError="1"/>
      <sheetData sheetId="10"/>
      <sheetData sheetId="11" refreshError="1"/>
      <sheetData sheetId="12"/>
      <sheetData sheetId="13" refreshError="1"/>
      <sheetData sheetId="14"/>
      <sheetData sheetId="15" refreshError="1"/>
      <sheetData sheetId="16"/>
      <sheetData sheetId="17" refreshError="1"/>
      <sheetData sheetId="18"/>
      <sheetData sheetId="19" refreshError="1"/>
      <sheetData sheetId="20"/>
      <sheetData sheetId="21" refreshError="1"/>
      <sheetData sheetId="22"/>
      <sheetData sheetId="23" refreshError="1"/>
      <sheetData sheetId="24"/>
      <sheetData sheetId="25" refreshError="1"/>
      <sheetData sheetId="26"/>
      <sheetData sheetId="27" refreshError="1"/>
      <sheetData sheetId="28"/>
      <sheetData sheetId="29" refreshError="1"/>
      <sheetData sheetId="30"/>
      <sheetData sheetId="31" refreshError="1"/>
      <sheetData sheetId="32"/>
      <sheetData sheetId="33" refreshError="1"/>
      <sheetData sheetId="34"/>
      <sheetData sheetId="35" refreshError="1"/>
      <sheetData sheetId="36"/>
      <sheetData sheetId="37" refreshError="1"/>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_of_contents" displayName="Table_of_contents" ref="A4:C6" totalsRowShown="0" headerRowDxfId="30" dataDxfId="29" tableBorderDxfId="28" headerRowCellStyle="Normal">
  <autoFilter ref="A4:C6" xr:uid="{00000000-0009-0000-0100-000003000000}">
    <filterColumn colId="0" hiddenButton="1"/>
    <filterColumn colId="1" hiddenButton="1"/>
    <filterColumn colId="2" hiddenButton="1"/>
  </autoFilter>
  <tableColumns count="3">
    <tableColumn id="1" xr3:uid="{00000000-0010-0000-0000-000001000000}" name="Worksheet" dataDxfId="27" dataCellStyle="Hyperlink"/>
    <tableColumn id="3" xr3:uid="{25B53D2A-8868-4F52-B27D-2491C674C861}" name="Table" dataDxfId="26" dataCellStyle="Hyperlink"/>
    <tableColumn id="2" xr3:uid="{00000000-0010-0000-0000-000002000000}" name="Description" dataDxfId="25"/>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_Quarterly_SLfT" displayName="Table1_Quarterly_SLfT" ref="A3:L46" totalsRowShown="0" headerRowDxfId="24" dataDxfId="22" headerRowBorderDxfId="23" tableBorderDxfId="21" totalsRowBorderDxfId="20">
  <tableColumns count="12">
    <tableColumn id="1" xr3:uid="{00000000-0010-0000-0100-000001000000}" name="Months" dataDxfId="19"/>
    <tableColumn id="15" xr3:uid="{7C48B733-790C-41A3-BE04-4AF42B4564A4}" name="Year" dataDxfId="18"/>
    <tableColumn id="13" xr3:uid="{E3C148AF-F47E-4F24-8519-31899220C93C}" name="Fiscal Year Quarter" dataDxfId="17"/>
    <tableColumn id="11" xr3:uid="{DC34B341-92A7-4133-8540-F24D58E748B5}" name="Fiscal Year" dataDxfId="16"/>
    <tableColumn id="2" xr3:uid="{00000000-0010-0000-0100-000002000000}" name="Provisional / Finalised" dataDxfId="15"/>
    <tableColumn id="3" xr3:uid="{00000000-0010-0000-0100-000003000000}" name="Returns Received_x000a_[note 1]" dataDxfId="14" dataCellStyle="Comma"/>
    <tableColumn id="4" xr3:uid="{00000000-0010-0000-0100-000004000000}" name="Total Sites" dataDxfId="13" dataCellStyle="Currency"/>
    <tableColumn id="5" xr3:uid="{00000000-0010-0000-0100-000005000000}" name="Total Tax Declared Payable_x000a_(£ millions) _x000a_[note 2]" dataDxfId="12"/>
    <tableColumn id="6" xr3:uid="{00000000-0010-0000-0100-000006000000}" name="Four-quarter average_x000a_(£ millions)" dataDxfId="11"/>
    <tableColumn id="7" xr3:uid="{00000000-0010-0000-0100-000007000000}" name="Total of Scottish Landfill Communities Fund Payments_x000a_(£ millions)_x000a_[note 3]" dataDxfId="10"/>
    <tableColumn id="8" xr3:uid="{00000000-0010-0000-0100-000008000000}" name="Total Standard Rate Tonnage _x000a_[note 4]" dataDxfId="9"/>
    <tableColumn id="9" xr3:uid="{00000000-0010-0000-0100-000009000000}" name="Total Lower Rate Tonnage_x000a_[note 4]" dataDxfId="8"/>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SLfT_rates" displayName="SLfT_rates" ref="A3:C14" totalsRowShown="0" headerRowDxfId="7" dataDxfId="5" headerRowBorderDxfId="6" tableBorderDxfId="4" totalsRowBorderDxfId="3" headerRowCellStyle="Normal 3">
  <autoFilter ref="A3:C14" xr:uid="{00000000-0009-0000-0100-000002000000}">
    <filterColumn colId="0" hiddenButton="1"/>
    <filterColumn colId="1" hiddenButton="1"/>
    <filterColumn colId="2" hiddenButton="1"/>
  </autoFilter>
  <tableColumns count="3">
    <tableColumn id="1" xr3:uid="{00000000-0010-0000-0200-000001000000}" name="Date" dataDxfId="2"/>
    <tableColumn id="2" xr3:uid="{00000000-0010-0000-0200-000002000000}" name="Standard rate per tonne" dataDxfId="1"/>
    <tableColumn id="3" xr3:uid="{00000000-0010-0000-0200-000003000000}" name="Lower rate per tonne" dataDxfId="0"/>
  </tableColumns>
  <tableStyleInfo showFirstColumn="0" showLastColumn="0" showRowStripes="1" showColumnStripes="0"/>
</table>
</file>

<file path=xl/theme/theme1.xml><?xml version="1.0" encoding="utf-8"?>
<a:theme xmlns:a="http://schemas.openxmlformats.org/drawingml/2006/main" name="Office Theme">
  <a:themeElements>
    <a:clrScheme name="Custom 2">
      <a:dk1>
        <a:sysClr val="windowText" lastClr="000000"/>
      </a:dk1>
      <a:lt1>
        <a:sysClr val="window" lastClr="FFFFFF"/>
      </a:lt1>
      <a:dk2>
        <a:srgbClr val="1F497D"/>
      </a:dk2>
      <a:lt2>
        <a:srgbClr val="EEECE1"/>
      </a:lt2>
      <a:accent1>
        <a:srgbClr val="4F81BD"/>
      </a:accent1>
      <a:accent2>
        <a:srgbClr val="FF5050"/>
      </a:accent2>
      <a:accent3>
        <a:srgbClr val="9BBB59"/>
      </a:accent3>
      <a:accent4>
        <a:srgbClr val="946EC2"/>
      </a:accent4>
      <a:accent5>
        <a:srgbClr val="005DB9"/>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38"/>
  <sheetViews>
    <sheetView showGridLines="0" tabSelected="1" zoomScaleNormal="100" workbookViewId="0"/>
  </sheetViews>
  <sheetFormatPr defaultColWidth="9.140625" defaultRowHeight="12.75" x14ac:dyDescent="0.2"/>
  <cols>
    <col min="1" max="1" width="18.5703125" style="14" customWidth="1"/>
    <col min="2" max="2" width="55.28515625" style="14" customWidth="1"/>
    <col min="3" max="3" width="80.85546875" style="4" customWidth="1"/>
    <col min="4" max="16384" width="9.140625" style="4"/>
  </cols>
  <sheetData>
    <row r="1" spans="1:3" ht="60" customHeight="1" x14ac:dyDescent="0.35">
      <c r="A1" s="2" t="s">
        <v>61</v>
      </c>
      <c r="B1" s="2"/>
    </row>
    <row r="2" spans="1:3" ht="27.75" customHeight="1" x14ac:dyDescent="0.3">
      <c r="A2" s="16" t="s">
        <v>0</v>
      </c>
      <c r="B2" s="16"/>
    </row>
    <row r="3" spans="1:3" ht="27.75" customHeight="1" x14ac:dyDescent="0.25">
      <c r="A3" s="76" t="s">
        <v>14</v>
      </c>
      <c r="B3" s="13"/>
    </row>
    <row r="4" spans="1:3" ht="27.75" customHeight="1" x14ac:dyDescent="0.2">
      <c r="A4" s="5" t="s">
        <v>16</v>
      </c>
      <c r="B4" s="5" t="s">
        <v>52</v>
      </c>
      <c r="C4" s="31" t="s">
        <v>17</v>
      </c>
    </row>
    <row r="5" spans="1:3" ht="27.75" customHeight="1" x14ac:dyDescent="0.2">
      <c r="A5" s="27" t="s">
        <v>18</v>
      </c>
      <c r="B5" s="32" t="s">
        <v>53</v>
      </c>
      <c r="C5" s="32" t="s">
        <v>50</v>
      </c>
    </row>
    <row r="6" spans="1:3" ht="27.75" customHeight="1" x14ac:dyDescent="0.2">
      <c r="A6" s="28" t="s">
        <v>49</v>
      </c>
      <c r="B6" s="33" t="s">
        <v>54</v>
      </c>
      <c r="C6" s="33" t="s">
        <v>51</v>
      </c>
    </row>
    <row r="7" spans="1:3" ht="18.600000000000001" customHeight="1" x14ac:dyDescent="0.2"/>
    <row r="8" spans="1:3" ht="96" customHeight="1" x14ac:dyDescent="0.2">
      <c r="A8" s="77" t="s">
        <v>13</v>
      </c>
      <c r="B8" s="24" t="s">
        <v>48</v>
      </c>
    </row>
    <row r="9" spans="1:3" ht="57" customHeight="1" x14ac:dyDescent="0.2">
      <c r="A9" s="77" t="s">
        <v>23</v>
      </c>
      <c r="B9" s="24" t="s">
        <v>60</v>
      </c>
    </row>
    <row r="10" spans="1:3" ht="18.75" customHeight="1" x14ac:dyDescent="0.2">
      <c r="A10" s="77" t="s">
        <v>24</v>
      </c>
      <c r="B10" s="78">
        <v>46087</v>
      </c>
    </row>
    <row r="11" spans="1:3" ht="27.75" customHeight="1" x14ac:dyDescent="0.2">
      <c r="A11" s="77" t="s">
        <v>25</v>
      </c>
      <c r="B11" s="116">
        <v>46178</v>
      </c>
    </row>
    <row r="12" spans="1:3" x14ac:dyDescent="0.2">
      <c r="B12" s="4"/>
    </row>
    <row r="36" spans="1:2" s="6" customFormat="1" x14ac:dyDescent="0.2">
      <c r="A36" s="12"/>
      <c r="B36" s="12"/>
    </row>
    <row r="37" spans="1:2" s="6" customFormat="1" x14ac:dyDescent="0.2">
      <c r="A37" s="12"/>
      <c r="B37" s="12"/>
    </row>
    <row r="38" spans="1:2" s="6" customFormat="1" x14ac:dyDescent="0.2">
      <c r="A38" s="12"/>
      <c r="B38" s="12"/>
    </row>
  </sheetData>
  <hyperlinks>
    <hyperlink ref="A6" location="'Table 2 - SLfT rates'!A1" display="Table 2" xr:uid="{00000000-0004-0000-0000-000002000000}"/>
    <hyperlink ref="A5" location="'Table 1 - Quarterly SLfT'!A1" display="Table 1 - Quarterly Scottish Landfill Tax Statistics" xr:uid="{00000000-0004-0000-0000-000004000000}"/>
  </hyperlinks>
  <pageMargins left="0.7" right="0.7" top="0.75" bottom="0.75" header="0.3" footer="0.3"/>
  <pageSetup paperSize="9" scale="9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61"/>
  <sheetViews>
    <sheetView showGridLines="0" topLeftCell="A30" zoomScaleNormal="100" workbookViewId="0"/>
  </sheetViews>
  <sheetFormatPr defaultRowHeight="12.75" x14ac:dyDescent="0.2"/>
  <cols>
    <col min="1" max="1" width="10.140625" style="1" customWidth="1"/>
    <col min="2" max="2" width="8.140625" style="1" customWidth="1"/>
    <col min="3" max="3" width="7.85546875" style="1" bestFit="1" customWidth="1"/>
    <col min="4" max="4" width="12.140625" style="1" customWidth="1"/>
    <col min="5" max="5" width="11.140625" style="1" bestFit="1" customWidth="1"/>
    <col min="6" max="12" width="15.28515625" style="1" customWidth="1"/>
  </cols>
  <sheetData>
    <row r="1" spans="1:13" ht="60" customHeight="1" x14ac:dyDescent="0.25">
      <c r="A1" s="3" t="s">
        <v>62</v>
      </c>
      <c r="B1" s="3"/>
      <c r="C1" s="3"/>
      <c r="D1" s="3"/>
      <c r="E1" s="7"/>
    </row>
    <row r="2" spans="1:13" x14ac:dyDescent="0.2">
      <c r="A2" s="1" t="s">
        <v>15</v>
      </c>
      <c r="B2" s="8"/>
      <c r="C2" s="8"/>
      <c r="D2" s="8"/>
      <c r="M2" s="34"/>
    </row>
    <row r="3" spans="1:13" ht="81.75" customHeight="1" x14ac:dyDescent="0.2">
      <c r="A3" s="35" t="s">
        <v>41</v>
      </c>
      <c r="B3" s="36" t="s">
        <v>26</v>
      </c>
      <c r="C3" s="36" t="s">
        <v>47</v>
      </c>
      <c r="D3" s="36" t="s">
        <v>46</v>
      </c>
      <c r="E3" s="36" t="s">
        <v>5</v>
      </c>
      <c r="F3" s="36" t="s">
        <v>8</v>
      </c>
      <c r="G3" s="36" t="s">
        <v>1</v>
      </c>
      <c r="H3" s="36" t="s">
        <v>9</v>
      </c>
      <c r="I3" s="36" t="s">
        <v>7</v>
      </c>
      <c r="J3" s="36" t="s">
        <v>10</v>
      </c>
      <c r="K3" s="36" t="s">
        <v>11</v>
      </c>
      <c r="L3" s="37" t="s">
        <v>12</v>
      </c>
    </row>
    <row r="4" spans="1:13" x14ac:dyDescent="0.2">
      <c r="A4" s="38" t="s">
        <v>42</v>
      </c>
      <c r="B4" s="39">
        <v>2015</v>
      </c>
      <c r="C4" s="39" t="s">
        <v>37</v>
      </c>
      <c r="D4" s="39" t="s">
        <v>27</v>
      </c>
      <c r="E4" s="40" t="s">
        <v>3</v>
      </c>
      <c r="F4" s="41">
        <v>35</v>
      </c>
      <c r="G4" s="42">
        <v>54</v>
      </c>
      <c r="H4" s="43">
        <v>38.200000000000003</v>
      </c>
      <c r="I4" s="44"/>
      <c r="J4" s="43">
        <v>1.8</v>
      </c>
      <c r="K4" s="45">
        <v>472400</v>
      </c>
      <c r="L4" s="46">
        <v>246600</v>
      </c>
    </row>
    <row r="5" spans="1:13" x14ac:dyDescent="0.2">
      <c r="A5" s="38" t="s">
        <v>43</v>
      </c>
      <c r="B5" s="39">
        <v>2015</v>
      </c>
      <c r="C5" s="39" t="s">
        <v>38</v>
      </c>
      <c r="D5" s="39" t="s">
        <v>27</v>
      </c>
      <c r="E5" s="40" t="s">
        <v>3</v>
      </c>
      <c r="F5" s="41">
        <v>35</v>
      </c>
      <c r="G5" s="42">
        <v>55</v>
      </c>
      <c r="H5" s="43">
        <v>37.700000000000003</v>
      </c>
      <c r="I5" s="44"/>
      <c r="J5" s="43">
        <v>2.2999999999999998</v>
      </c>
      <c r="K5" s="45">
        <v>472200</v>
      </c>
      <c r="L5" s="46">
        <v>275600</v>
      </c>
    </row>
    <row r="6" spans="1:13" x14ac:dyDescent="0.2">
      <c r="A6" s="38" t="s">
        <v>44</v>
      </c>
      <c r="B6" s="39">
        <v>2015</v>
      </c>
      <c r="C6" s="39" t="s">
        <v>39</v>
      </c>
      <c r="D6" s="39" t="s">
        <v>27</v>
      </c>
      <c r="E6" s="40" t="s">
        <v>3</v>
      </c>
      <c r="F6" s="41">
        <v>34</v>
      </c>
      <c r="G6" s="42">
        <v>56</v>
      </c>
      <c r="H6" s="43">
        <v>36.700000000000003</v>
      </c>
      <c r="I6" s="47">
        <f>AVERAGE(H4:H7,H5:H8)</f>
        <v>37.449999999999996</v>
      </c>
      <c r="J6" s="43">
        <v>1.9</v>
      </c>
      <c r="K6" s="45">
        <v>457700</v>
      </c>
      <c r="L6" s="46">
        <v>261800</v>
      </c>
    </row>
    <row r="7" spans="1:13" x14ac:dyDescent="0.2">
      <c r="A7" s="38" t="s">
        <v>45</v>
      </c>
      <c r="B7" s="39">
        <v>2016</v>
      </c>
      <c r="C7" s="39" t="s">
        <v>40</v>
      </c>
      <c r="D7" s="39" t="s">
        <v>27</v>
      </c>
      <c r="E7" s="40" t="s">
        <v>3</v>
      </c>
      <c r="F7" s="41">
        <v>35</v>
      </c>
      <c r="G7" s="42">
        <v>57</v>
      </c>
      <c r="H7" s="43">
        <v>36.700000000000003</v>
      </c>
      <c r="I7" s="47">
        <f t="shared" ref="I7:I27" si="0">AVERAGE(H5:H8,H6:H9)</f>
        <v>37.724999999999994</v>
      </c>
      <c r="J7" s="43">
        <v>3</v>
      </c>
      <c r="K7" s="45">
        <v>467100</v>
      </c>
      <c r="L7" s="46">
        <v>266300</v>
      </c>
    </row>
    <row r="8" spans="1:13" x14ac:dyDescent="0.2">
      <c r="A8" s="38" t="s">
        <v>42</v>
      </c>
      <c r="B8" s="39">
        <v>2016</v>
      </c>
      <c r="C8" s="39" t="s">
        <v>37</v>
      </c>
      <c r="D8" s="39" t="s">
        <v>30</v>
      </c>
      <c r="E8" s="40" t="s">
        <v>3</v>
      </c>
      <c r="F8" s="41">
        <v>35</v>
      </c>
      <c r="G8" s="42">
        <v>57</v>
      </c>
      <c r="H8" s="43">
        <v>39.200000000000003</v>
      </c>
      <c r="I8" s="47">
        <f t="shared" si="0"/>
        <v>37.762499999999996</v>
      </c>
      <c r="J8" s="43">
        <v>1.9</v>
      </c>
      <c r="K8" s="45">
        <v>476200</v>
      </c>
      <c r="L8" s="46">
        <v>198400</v>
      </c>
    </row>
    <row r="9" spans="1:13" x14ac:dyDescent="0.2">
      <c r="A9" s="38" t="s">
        <v>43</v>
      </c>
      <c r="B9" s="39">
        <v>2016</v>
      </c>
      <c r="C9" s="39" t="s">
        <v>38</v>
      </c>
      <c r="D9" s="39" t="s">
        <v>30</v>
      </c>
      <c r="E9" s="40" t="s">
        <v>3</v>
      </c>
      <c r="F9" s="41">
        <v>34</v>
      </c>
      <c r="G9" s="42">
        <v>56</v>
      </c>
      <c r="H9" s="43">
        <v>38.9</v>
      </c>
      <c r="I9" s="47">
        <f t="shared" si="0"/>
        <v>37.3125</v>
      </c>
      <c r="J9" s="43">
        <v>2.7</v>
      </c>
      <c r="K9" s="45">
        <v>481200</v>
      </c>
      <c r="L9" s="46">
        <v>184300</v>
      </c>
    </row>
    <row r="10" spans="1:13" x14ac:dyDescent="0.2">
      <c r="A10" s="38" t="s">
        <v>44</v>
      </c>
      <c r="B10" s="39">
        <v>2016</v>
      </c>
      <c r="C10" s="39" t="s">
        <v>39</v>
      </c>
      <c r="D10" s="39" t="s">
        <v>30</v>
      </c>
      <c r="E10" s="40" t="s">
        <v>3</v>
      </c>
      <c r="F10" s="41">
        <v>34</v>
      </c>
      <c r="G10" s="42">
        <v>56</v>
      </c>
      <c r="H10" s="43">
        <v>35.799999999999997</v>
      </c>
      <c r="I10" s="47">
        <f t="shared" si="0"/>
        <v>36.712499999999999</v>
      </c>
      <c r="J10" s="43">
        <v>1.9</v>
      </c>
      <c r="K10" s="45">
        <v>438500</v>
      </c>
      <c r="L10" s="46">
        <v>176800</v>
      </c>
    </row>
    <row r="11" spans="1:13" x14ac:dyDescent="0.2">
      <c r="A11" s="38" t="s">
        <v>45</v>
      </c>
      <c r="B11" s="39">
        <v>2017</v>
      </c>
      <c r="C11" s="39" t="s">
        <v>40</v>
      </c>
      <c r="D11" s="39" t="s">
        <v>30</v>
      </c>
      <c r="E11" s="40" t="s">
        <v>3</v>
      </c>
      <c r="F11" s="41">
        <v>34</v>
      </c>
      <c r="G11" s="42">
        <v>56</v>
      </c>
      <c r="H11" s="43">
        <v>34</v>
      </c>
      <c r="I11" s="47">
        <f t="shared" si="0"/>
        <v>36.349999999999994</v>
      </c>
      <c r="J11" s="43">
        <v>2.4</v>
      </c>
      <c r="K11" s="45">
        <v>420500</v>
      </c>
      <c r="L11" s="46">
        <v>212100</v>
      </c>
    </row>
    <row r="12" spans="1:13" x14ac:dyDescent="0.2">
      <c r="A12" s="38" t="s">
        <v>42</v>
      </c>
      <c r="B12" s="39">
        <v>2017</v>
      </c>
      <c r="C12" s="39" t="s">
        <v>37</v>
      </c>
      <c r="D12" s="39" t="s">
        <v>28</v>
      </c>
      <c r="E12" s="40" t="s">
        <v>3</v>
      </c>
      <c r="F12" s="41">
        <v>34</v>
      </c>
      <c r="G12" s="42">
        <v>56</v>
      </c>
      <c r="H12" s="43">
        <v>37.1</v>
      </c>
      <c r="I12" s="47">
        <f t="shared" si="0"/>
        <v>36.237499999999997</v>
      </c>
      <c r="J12" s="43">
        <v>1.9</v>
      </c>
      <c r="K12" s="45">
        <v>443600</v>
      </c>
      <c r="L12" s="46">
        <v>234500</v>
      </c>
    </row>
    <row r="13" spans="1:13" x14ac:dyDescent="0.2">
      <c r="A13" s="38" t="s">
        <v>43</v>
      </c>
      <c r="B13" s="39">
        <v>2017</v>
      </c>
      <c r="C13" s="39" t="s">
        <v>38</v>
      </c>
      <c r="D13" s="39" t="s">
        <v>28</v>
      </c>
      <c r="E13" s="40" t="s">
        <v>3</v>
      </c>
      <c r="F13" s="41">
        <v>34</v>
      </c>
      <c r="G13" s="42">
        <v>56</v>
      </c>
      <c r="H13" s="43">
        <v>38.1</v>
      </c>
      <c r="I13" s="47">
        <f t="shared" si="0"/>
        <v>36.437499999999993</v>
      </c>
      <c r="J13" s="43">
        <v>2.5</v>
      </c>
      <c r="K13" s="45">
        <v>461900</v>
      </c>
      <c r="L13" s="46">
        <v>210500</v>
      </c>
    </row>
    <row r="14" spans="1:13" x14ac:dyDescent="0.2">
      <c r="A14" s="38" t="s">
        <v>44</v>
      </c>
      <c r="B14" s="39">
        <v>2017</v>
      </c>
      <c r="C14" s="39" t="s">
        <v>39</v>
      </c>
      <c r="D14" s="39" t="s">
        <v>28</v>
      </c>
      <c r="E14" s="40" t="s">
        <v>3</v>
      </c>
      <c r="F14" s="41">
        <v>32</v>
      </c>
      <c r="G14" s="42">
        <v>54</v>
      </c>
      <c r="H14" s="43">
        <v>35.700000000000003</v>
      </c>
      <c r="I14" s="47">
        <f t="shared" si="0"/>
        <v>37.087500000000006</v>
      </c>
      <c r="J14" s="43">
        <v>1.9</v>
      </c>
      <c r="K14" s="45">
        <v>430400</v>
      </c>
      <c r="L14" s="46">
        <v>178200</v>
      </c>
    </row>
    <row r="15" spans="1:13" x14ac:dyDescent="0.2">
      <c r="A15" s="38" t="s">
        <v>45</v>
      </c>
      <c r="B15" s="39">
        <v>2018</v>
      </c>
      <c r="C15" s="39" t="s">
        <v>40</v>
      </c>
      <c r="D15" s="39" t="s">
        <v>28</v>
      </c>
      <c r="E15" s="40" t="s">
        <v>3</v>
      </c>
      <c r="F15" s="41">
        <v>31</v>
      </c>
      <c r="G15" s="42">
        <v>53</v>
      </c>
      <c r="H15" s="43">
        <v>35.700000000000003</v>
      </c>
      <c r="I15" s="47">
        <f t="shared" si="0"/>
        <v>37.787500000000001</v>
      </c>
      <c r="J15" s="43">
        <v>2.6</v>
      </c>
      <c r="K15" s="45">
        <v>439100</v>
      </c>
      <c r="L15" s="46">
        <v>167100</v>
      </c>
    </row>
    <row r="16" spans="1:13" x14ac:dyDescent="0.2">
      <c r="A16" s="38" t="s">
        <v>42</v>
      </c>
      <c r="B16" s="39">
        <v>2018</v>
      </c>
      <c r="C16" s="39" t="s">
        <v>37</v>
      </c>
      <c r="D16" s="48" t="s">
        <v>29</v>
      </c>
      <c r="E16" s="40" t="s">
        <v>3</v>
      </c>
      <c r="F16" s="41">
        <v>30</v>
      </c>
      <c r="G16" s="42">
        <v>52</v>
      </c>
      <c r="H16" s="43">
        <v>40.6</v>
      </c>
      <c r="I16" s="47">
        <f t="shared" si="0"/>
        <v>37.674999999999997</v>
      </c>
      <c r="J16" s="43">
        <v>2</v>
      </c>
      <c r="K16" s="45">
        <v>469700</v>
      </c>
      <c r="L16" s="46">
        <v>192900</v>
      </c>
    </row>
    <row r="17" spans="1:12" x14ac:dyDescent="0.2">
      <c r="A17" s="38" t="s">
        <v>43</v>
      </c>
      <c r="B17" s="39">
        <v>2018</v>
      </c>
      <c r="C17" s="39" t="s">
        <v>38</v>
      </c>
      <c r="D17" s="48" t="s">
        <v>29</v>
      </c>
      <c r="E17" s="40" t="s">
        <v>3</v>
      </c>
      <c r="F17" s="41">
        <v>29</v>
      </c>
      <c r="G17" s="42">
        <v>51</v>
      </c>
      <c r="H17" s="43">
        <v>40.200000000000003</v>
      </c>
      <c r="I17" s="47">
        <f t="shared" si="0"/>
        <v>36.3125</v>
      </c>
      <c r="J17" s="43">
        <v>2.5</v>
      </c>
      <c r="K17" s="45">
        <v>471300</v>
      </c>
      <c r="L17" s="46">
        <v>209900</v>
      </c>
    </row>
    <row r="18" spans="1:12" x14ac:dyDescent="0.2">
      <c r="A18" s="38" t="s">
        <v>44</v>
      </c>
      <c r="B18" s="39">
        <v>2018</v>
      </c>
      <c r="C18" s="39" t="s">
        <v>39</v>
      </c>
      <c r="D18" s="48" t="s">
        <v>29</v>
      </c>
      <c r="E18" s="40" t="s">
        <v>3</v>
      </c>
      <c r="F18" s="41">
        <v>29</v>
      </c>
      <c r="G18" s="42">
        <v>51</v>
      </c>
      <c r="H18" s="43">
        <v>32.700000000000003</v>
      </c>
      <c r="I18" s="47">
        <f t="shared" si="0"/>
        <v>34.125</v>
      </c>
      <c r="J18" s="43">
        <v>1.5</v>
      </c>
      <c r="K18" s="45">
        <v>378000</v>
      </c>
      <c r="L18" s="46">
        <v>165000</v>
      </c>
    </row>
    <row r="19" spans="1:12" x14ac:dyDescent="0.2">
      <c r="A19" s="38" t="s">
        <v>45</v>
      </c>
      <c r="B19" s="39">
        <v>2019</v>
      </c>
      <c r="C19" s="39" t="s">
        <v>40</v>
      </c>
      <c r="D19" s="48" t="s">
        <v>29</v>
      </c>
      <c r="E19" s="40" t="s">
        <v>3</v>
      </c>
      <c r="F19" s="41">
        <v>29</v>
      </c>
      <c r="G19" s="42">
        <v>51</v>
      </c>
      <c r="H19" s="43">
        <v>27.8</v>
      </c>
      <c r="I19" s="47">
        <f t="shared" si="0"/>
        <v>31.924999999999997</v>
      </c>
      <c r="J19" s="43">
        <v>2.1</v>
      </c>
      <c r="K19" s="45">
        <v>331100</v>
      </c>
      <c r="L19" s="46">
        <v>171700</v>
      </c>
    </row>
    <row r="20" spans="1:12" x14ac:dyDescent="0.2">
      <c r="A20" s="38" t="s">
        <v>42</v>
      </c>
      <c r="B20" s="39">
        <v>2019</v>
      </c>
      <c r="C20" s="39" t="s">
        <v>37</v>
      </c>
      <c r="D20" s="48" t="s">
        <v>31</v>
      </c>
      <c r="E20" s="40" t="s">
        <v>3</v>
      </c>
      <c r="F20" s="41">
        <v>28</v>
      </c>
      <c r="G20" s="42">
        <v>50</v>
      </c>
      <c r="H20" s="43">
        <v>31</v>
      </c>
      <c r="I20" s="47">
        <f t="shared" si="0"/>
        <v>30.4</v>
      </c>
      <c r="J20" s="43">
        <v>1.3</v>
      </c>
      <c r="K20" s="45">
        <v>347400</v>
      </c>
      <c r="L20" s="46">
        <v>176600</v>
      </c>
    </row>
    <row r="21" spans="1:12" x14ac:dyDescent="0.2">
      <c r="A21" s="38" t="s">
        <v>43</v>
      </c>
      <c r="B21" s="39">
        <v>2019</v>
      </c>
      <c r="C21" s="39" t="s">
        <v>38</v>
      </c>
      <c r="D21" s="48" t="s">
        <v>31</v>
      </c>
      <c r="E21" s="40" t="s">
        <v>3</v>
      </c>
      <c r="F21" s="41">
        <v>28</v>
      </c>
      <c r="G21" s="42">
        <v>50</v>
      </c>
      <c r="H21" s="43">
        <v>32.200000000000003</v>
      </c>
      <c r="I21" s="47">
        <f t="shared" si="0"/>
        <v>29.762499999999999</v>
      </c>
      <c r="J21" s="43">
        <v>2</v>
      </c>
      <c r="K21" s="45">
        <v>366600</v>
      </c>
      <c r="L21" s="46">
        <v>191600</v>
      </c>
    </row>
    <row r="22" spans="1:12" x14ac:dyDescent="0.2">
      <c r="A22" s="38" t="s">
        <v>44</v>
      </c>
      <c r="B22" s="39">
        <v>2019</v>
      </c>
      <c r="C22" s="39" t="s">
        <v>39</v>
      </c>
      <c r="D22" s="48" t="s">
        <v>31</v>
      </c>
      <c r="E22" s="40" t="s">
        <v>3</v>
      </c>
      <c r="F22" s="41">
        <v>27</v>
      </c>
      <c r="G22" s="42">
        <v>47</v>
      </c>
      <c r="H22" s="43">
        <v>28.5</v>
      </c>
      <c r="I22" s="47">
        <f t="shared" si="0"/>
        <v>28.087500000000002</v>
      </c>
      <c r="J22" s="43">
        <v>1.3</v>
      </c>
      <c r="K22" s="45">
        <v>321800</v>
      </c>
      <c r="L22" s="46">
        <v>172400</v>
      </c>
    </row>
    <row r="23" spans="1:12" x14ac:dyDescent="0.2">
      <c r="A23" s="38" t="s">
        <v>45</v>
      </c>
      <c r="B23" s="39">
        <v>2020</v>
      </c>
      <c r="C23" s="39" t="s">
        <v>40</v>
      </c>
      <c r="D23" s="48" t="s">
        <v>31</v>
      </c>
      <c r="E23" s="40" t="s">
        <v>3</v>
      </c>
      <c r="F23" s="41">
        <v>27</v>
      </c>
      <c r="G23" s="42">
        <v>47</v>
      </c>
      <c r="H23" s="43">
        <v>26.9</v>
      </c>
      <c r="I23" s="47">
        <f t="shared" si="0"/>
        <v>26.412500000000001</v>
      </c>
      <c r="J23" s="43">
        <v>1.7</v>
      </c>
      <c r="K23" s="45">
        <v>307900</v>
      </c>
      <c r="L23" s="46">
        <v>145100</v>
      </c>
    </row>
    <row r="24" spans="1:12" x14ac:dyDescent="0.2">
      <c r="A24" s="38" t="s">
        <v>42</v>
      </c>
      <c r="B24" s="39">
        <v>2020</v>
      </c>
      <c r="C24" s="39" t="s">
        <v>37</v>
      </c>
      <c r="D24" s="48" t="s">
        <v>32</v>
      </c>
      <c r="E24" s="40" t="s">
        <v>3</v>
      </c>
      <c r="F24" s="41">
        <v>27</v>
      </c>
      <c r="G24" s="42">
        <v>47</v>
      </c>
      <c r="H24" s="43">
        <v>18.5</v>
      </c>
      <c r="I24" s="47">
        <f t="shared" si="0"/>
        <v>26.612500000000001</v>
      </c>
      <c r="J24" s="43">
        <v>0.8</v>
      </c>
      <c r="K24" s="45">
        <v>205200</v>
      </c>
      <c r="L24" s="46">
        <v>99600</v>
      </c>
    </row>
    <row r="25" spans="1:12" x14ac:dyDescent="0.2">
      <c r="A25" s="38" t="s">
        <v>43</v>
      </c>
      <c r="B25" s="39">
        <v>2020</v>
      </c>
      <c r="C25" s="39" t="s">
        <v>38</v>
      </c>
      <c r="D25" s="48" t="s">
        <v>32</v>
      </c>
      <c r="E25" s="40" t="s">
        <v>3</v>
      </c>
      <c r="F25" s="41">
        <v>27</v>
      </c>
      <c r="G25" s="42">
        <v>47</v>
      </c>
      <c r="H25" s="43">
        <v>31.3</v>
      </c>
      <c r="I25" s="47">
        <f t="shared" si="0"/>
        <v>26.75</v>
      </c>
      <c r="J25" s="43">
        <v>1.6</v>
      </c>
      <c r="K25" s="45">
        <v>344400</v>
      </c>
      <c r="L25" s="46">
        <v>172000</v>
      </c>
    </row>
    <row r="26" spans="1:12" x14ac:dyDescent="0.2">
      <c r="A26" s="38" t="s">
        <v>44</v>
      </c>
      <c r="B26" s="39">
        <v>2020</v>
      </c>
      <c r="C26" s="39" t="s">
        <v>39</v>
      </c>
      <c r="D26" s="48" t="s">
        <v>32</v>
      </c>
      <c r="E26" s="40" t="s">
        <v>3</v>
      </c>
      <c r="F26" s="49">
        <v>27</v>
      </c>
      <c r="G26" s="49">
        <v>47</v>
      </c>
      <c r="H26" s="50">
        <v>31</v>
      </c>
      <c r="I26" s="47">
        <f t="shared" si="0"/>
        <v>28.324999999999999</v>
      </c>
      <c r="J26" s="51">
        <v>1.2</v>
      </c>
      <c r="K26" s="52">
        <v>336200</v>
      </c>
      <c r="L26" s="46">
        <v>185800</v>
      </c>
    </row>
    <row r="27" spans="1:12" x14ac:dyDescent="0.2">
      <c r="A27" s="38" t="s">
        <v>45</v>
      </c>
      <c r="B27" s="39">
        <v>2021</v>
      </c>
      <c r="C27" s="39" t="s">
        <v>40</v>
      </c>
      <c r="D27" s="48" t="s">
        <v>32</v>
      </c>
      <c r="E27" s="40" t="s">
        <v>3</v>
      </c>
      <c r="F27" s="49">
        <v>27</v>
      </c>
      <c r="G27" s="49">
        <v>47</v>
      </c>
      <c r="H27" s="50">
        <v>25.5</v>
      </c>
      <c r="I27" s="47">
        <f t="shared" si="0"/>
        <v>29.862500000000001</v>
      </c>
      <c r="J27" s="51">
        <v>1.7</v>
      </c>
      <c r="K27" s="52">
        <v>284500</v>
      </c>
      <c r="L27" s="46">
        <v>161400</v>
      </c>
    </row>
    <row r="28" spans="1:12" x14ac:dyDescent="0.2">
      <c r="A28" s="38" t="s">
        <v>42</v>
      </c>
      <c r="B28" s="39">
        <v>2021</v>
      </c>
      <c r="C28" s="39" t="s">
        <v>37</v>
      </c>
      <c r="D28" s="48" t="s">
        <v>33</v>
      </c>
      <c r="E28" s="40" t="s">
        <v>3</v>
      </c>
      <c r="F28" s="49">
        <v>27</v>
      </c>
      <c r="G28" s="49">
        <v>47</v>
      </c>
      <c r="H28" s="49">
        <v>32.5</v>
      </c>
      <c r="I28" s="47">
        <f>AVERAGE(H26:H29,H27:H30)</f>
        <v>29.887499999999999</v>
      </c>
      <c r="J28" s="49">
        <v>1.3</v>
      </c>
      <c r="K28" s="53">
        <v>344900</v>
      </c>
      <c r="L28" s="54">
        <v>193400</v>
      </c>
    </row>
    <row r="29" spans="1:12" x14ac:dyDescent="0.2">
      <c r="A29" s="38" t="s">
        <v>43</v>
      </c>
      <c r="B29" s="39">
        <v>2021</v>
      </c>
      <c r="C29" s="39" t="s">
        <v>38</v>
      </c>
      <c r="D29" s="48" t="s">
        <v>33</v>
      </c>
      <c r="E29" s="40" t="s">
        <v>3</v>
      </c>
      <c r="F29" s="49">
        <v>27</v>
      </c>
      <c r="G29" s="49">
        <v>47</v>
      </c>
      <c r="H29" s="49">
        <v>29.6</v>
      </c>
      <c r="I29" s="47">
        <f>AVERAGE(H27:H30,H28:H31)</f>
        <v>30.274999999999999</v>
      </c>
      <c r="J29" s="49">
        <v>1.7</v>
      </c>
      <c r="K29" s="53">
        <v>318300</v>
      </c>
      <c r="L29" s="54">
        <v>235500</v>
      </c>
    </row>
    <row r="30" spans="1:12" x14ac:dyDescent="0.2">
      <c r="A30" s="38" t="s">
        <v>44</v>
      </c>
      <c r="B30" s="39">
        <v>2021</v>
      </c>
      <c r="C30" s="39" t="s">
        <v>39</v>
      </c>
      <c r="D30" s="48" t="s">
        <v>33</v>
      </c>
      <c r="E30" s="40" t="s">
        <v>3</v>
      </c>
      <c r="F30" s="49">
        <v>27</v>
      </c>
      <c r="G30" s="49">
        <v>47</v>
      </c>
      <c r="H30" s="49">
        <v>32.9</v>
      </c>
      <c r="I30" s="47">
        <f t="shared" ref="I30" si="1">AVERAGE(H28:H31,H29:H32)</f>
        <v>30.125</v>
      </c>
      <c r="J30" s="49">
        <v>1.2</v>
      </c>
      <c r="K30" s="53">
        <v>353000</v>
      </c>
      <c r="L30" s="54">
        <v>138400</v>
      </c>
    </row>
    <row r="31" spans="1:12" x14ac:dyDescent="0.2">
      <c r="A31" s="38" t="s">
        <v>45</v>
      </c>
      <c r="B31" s="39">
        <v>2022</v>
      </c>
      <c r="C31" s="39" t="s">
        <v>40</v>
      </c>
      <c r="D31" s="48" t="s">
        <v>33</v>
      </c>
      <c r="E31" s="40" t="s">
        <v>3</v>
      </c>
      <c r="F31" s="49">
        <v>27</v>
      </c>
      <c r="G31" s="49">
        <v>47</v>
      </c>
      <c r="H31" s="49">
        <v>26.7</v>
      </c>
      <c r="I31" s="47">
        <f t="shared" ref="I31:I37" si="2">AVERAGE(H29:H32,H30:H33)</f>
        <v>29.887499999999999</v>
      </c>
      <c r="J31" s="55">
        <v>2</v>
      </c>
      <c r="K31" s="53">
        <v>296100</v>
      </c>
      <c r="L31" s="54">
        <v>108900</v>
      </c>
    </row>
    <row r="32" spans="1:12" x14ac:dyDescent="0.2">
      <c r="A32" s="38" t="s">
        <v>42</v>
      </c>
      <c r="B32" s="39">
        <v>2022</v>
      </c>
      <c r="C32" s="39" t="s">
        <v>37</v>
      </c>
      <c r="D32" s="48" t="s">
        <v>34</v>
      </c>
      <c r="E32" s="56" t="s">
        <v>3</v>
      </c>
      <c r="F32" s="57">
        <v>27</v>
      </c>
      <c r="G32" s="49">
        <v>47</v>
      </c>
      <c r="H32" s="58">
        <v>30.1</v>
      </c>
      <c r="I32" s="47">
        <f t="shared" si="2"/>
        <v>29.087499999999995</v>
      </c>
      <c r="J32" s="58">
        <v>1.4</v>
      </c>
      <c r="K32" s="59">
        <v>319600</v>
      </c>
      <c r="L32" s="60">
        <v>135300</v>
      </c>
    </row>
    <row r="33" spans="1:20" x14ac:dyDescent="0.2">
      <c r="A33" s="38" t="s">
        <v>43</v>
      </c>
      <c r="B33" s="39">
        <v>2022</v>
      </c>
      <c r="C33" s="39" t="s">
        <v>38</v>
      </c>
      <c r="D33" s="48" t="s">
        <v>34</v>
      </c>
      <c r="E33" s="56" t="s">
        <v>3</v>
      </c>
      <c r="F33" s="57">
        <v>28</v>
      </c>
      <c r="G33" s="61">
        <v>48</v>
      </c>
      <c r="H33" s="58">
        <v>30.1</v>
      </c>
      <c r="I33" s="47">
        <f t="shared" si="2"/>
        <v>27.875</v>
      </c>
      <c r="J33" s="58">
        <v>1.8</v>
      </c>
      <c r="K33" s="59">
        <v>321600</v>
      </c>
      <c r="L33" s="60">
        <v>161400</v>
      </c>
    </row>
    <row r="34" spans="1:20" x14ac:dyDescent="0.2">
      <c r="A34" s="38" t="s">
        <v>44</v>
      </c>
      <c r="B34" s="39">
        <v>2022</v>
      </c>
      <c r="C34" s="39" t="s">
        <v>39</v>
      </c>
      <c r="D34" s="48" t="s">
        <v>34</v>
      </c>
      <c r="E34" s="56" t="s">
        <v>3</v>
      </c>
      <c r="F34" s="57">
        <v>27</v>
      </c>
      <c r="G34" s="61">
        <v>47</v>
      </c>
      <c r="H34" s="58">
        <v>26</v>
      </c>
      <c r="I34" s="47">
        <f t="shared" si="2"/>
        <v>26.712499999999999</v>
      </c>
      <c r="J34" s="58">
        <v>1.2</v>
      </c>
      <c r="K34" s="59">
        <v>279100</v>
      </c>
      <c r="L34" s="60">
        <v>164100</v>
      </c>
    </row>
    <row r="35" spans="1:20" x14ac:dyDescent="0.2">
      <c r="A35" s="38" t="s">
        <v>45</v>
      </c>
      <c r="B35" s="39">
        <v>2023</v>
      </c>
      <c r="C35" s="39" t="s">
        <v>40</v>
      </c>
      <c r="D35" s="48" t="s">
        <v>34</v>
      </c>
      <c r="E35" s="40" t="s">
        <v>3</v>
      </c>
      <c r="F35" s="57">
        <v>27</v>
      </c>
      <c r="G35" s="61">
        <v>47</v>
      </c>
      <c r="H35" s="58">
        <v>23.9</v>
      </c>
      <c r="I35" s="47">
        <f t="shared" si="2"/>
        <v>24.512499999999999</v>
      </c>
      <c r="J35" s="58">
        <v>1.6</v>
      </c>
      <c r="K35" s="59">
        <v>258800</v>
      </c>
      <c r="L35" s="60">
        <v>223700</v>
      </c>
    </row>
    <row r="36" spans="1:20" x14ac:dyDescent="0.2">
      <c r="A36" s="38" t="s">
        <v>42</v>
      </c>
      <c r="B36" s="39">
        <v>2023</v>
      </c>
      <c r="C36" s="39" t="s">
        <v>37</v>
      </c>
      <c r="D36" s="48" t="s">
        <v>35</v>
      </c>
      <c r="E36" s="40" t="s">
        <v>3</v>
      </c>
      <c r="F36" s="49">
        <v>27</v>
      </c>
      <c r="G36" s="49">
        <v>47</v>
      </c>
      <c r="H36" s="49">
        <v>23.6</v>
      </c>
      <c r="I36" s="47">
        <f t="shared" si="2"/>
        <v>21.637499999999999</v>
      </c>
      <c r="J36" s="43">
        <v>1.1000000000000001</v>
      </c>
      <c r="K36" s="62">
        <v>240000</v>
      </c>
      <c r="L36" s="60">
        <v>190600</v>
      </c>
    </row>
    <row r="37" spans="1:20" x14ac:dyDescent="0.2">
      <c r="A37" s="38" t="s">
        <v>43</v>
      </c>
      <c r="B37" s="39">
        <v>2023</v>
      </c>
      <c r="C37" s="39" t="s">
        <v>38</v>
      </c>
      <c r="D37" s="48" t="s">
        <v>35</v>
      </c>
      <c r="E37" s="40" t="s">
        <v>3</v>
      </c>
      <c r="F37" s="49">
        <v>26</v>
      </c>
      <c r="G37" s="49">
        <v>46</v>
      </c>
      <c r="H37" s="55">
        <v>19</v>
      </c>
      <c r="I37" s="47">
        <f t="shared" si="2"/>
        <v>18.674999999999997</v>
      </c>
      <c r="J37" s="63">
        <v>1.1000000000000001</v>
      </c>
      <c r="K37" s="62">
        <v>191000</v>
      </c>
      <c r="L37" s="60">
        <v>159400</v>
      </c>
    </row>
    <row r="38" spans="1:20" x14ac:dyDescent="0.2">
      <c r="A38" s="38" t="s">
        <v>44</v>
      </c>
      <c r="B38" s="39">
        <v>2023</v>
      </c>
      <c r="C38" s="39" t="s">
        <v>39</v>
      </c>
      <c r="D38" s="48" t="s">
        <v>35</v>
      </c>
      <c r="E38" s="40" t="s">
        <v>3</v>
      </c>
      <c r="F38" s="49">
        <v>26</v>
      </c>
      <c r="G38" s="49">
        <v>46</v>
      </c>
      <c r="H38" s="49">
        <v>14.1</v>
      </c>
      <c r="I38" s="47">
        <f>AVERAGE(H36:H39,H37:H40)</f>
        <v>16.262499999999999</v>
      </c>
      <c r="J38" s="63">
        <v>0.7</v>
      </c>
      <c r="K38" s="62">
        <v>141100</v>
      </c>
      <c r="L38" s="60">
        <v>129800</v>
      </c>
    </row>
    <row r="39" spans="1:20" x14ac:dyDescent="0.2">
      <c r="A39" s="38" t="s">
        <v>45</v>
      </c>
      <c r="B39" s="64">
        <v>2024</v>
      </c>
      <c r="C39" s="39" t="s">
        <v>40</v>
      </c>
      <c r="D39" s="48" t="s">
        <v>35</v>
      </c>
      <c r="E39" s="40" t="s">
        <v>3</v>
      </c>
      <c r="F39" s="49">
        <v>26</v>
      </c>
      <c r="G39" s="49">
        <v>46</v>
      </c>
      <c r="H39" s="49">
        <v>12.1</v>
      </c>
      <c r="I39" s="47">
        <f>AVERAGE(H37:H40,H38:H41)</f>
        <v>14.75</v>
      </c>
      <c r="J39" s="63">
        <v>0.8</v>
      </c>
      <c r="K39" s="62">
        <v>121400</v>
      </c>
      <c r="L39" s="60">
        <v>126800</v>
      </c>
    </row>
    <row r="40" spans="1:20" x14ac:dyDescent="0.2">
      <c r="A40" s="38" t="s">
        <v>42</v>
      </c>
      <c r="B40" s="39">
        <v>2024</v>
      </c>
      <c r="C40" s="39" t="s">
        <v>37</v>
      </c>
      <c r="D40" s="48" t="s">
        <v>36</v>
      </c>
      <c r="E40" s="40" t="s">
        <v>3</v>
      </c>
      <c r="F40" s="49">
        <v>25</v>
      </c>
      <c r="G40" s="49">
        <v>44</v>
      </c>
      <c r="H40" s="49">
        <v>16.100000000000001</v>
      </c>
      <c r="I40" s="47">
        <f>AVERAGE(H38:H41,H39:H44)</f>
        <v>14.460000000000003</v>
      </c>
      <c r="J40" s="49">
        <v>0.5</v>
      </c>
      <c r="K40" s="62">
        <v>155800</v>
      </c>
      <c r="L40" s="60">
        <v>160700</v>
      </c>
    </row>
    <row r="41" spans="1:20" x14ac:dyDescent="0.2">
      <c r="A41" s="38" t="s">
        <v>43</v>
      </c>
      <c r="B41" s="39">
        <v>2024</v>
      </c>
      <c r="C41" s="39" t="s">
        <v>38</v>
      </c>
      <c r="D41" s="48" t="s">
        <v>36</v>
      </c>
      <c r="E41" s="40" t="s">
        <v>3</v>
      </c>
      <c r="F41" s="49">
        <v>25</v>
      </c>
      <c r="G41" s="49">
        <v>44</v>
      </c>
      <c r="H41" s="49">
        <v>14.4</v>
      </c>
      <c r="I41" s="47">
        <f>AVERAGE(H39:H42,H40:H48)</f>
        <v>14.281818181818183</v>
      </c>
      <c r="J41" s="49">
        <v>1.2</v>
      </c>
      <c r="K41" s="62">
        <v>144700</v>
      </c>
      <c r="L41" s="60">
        <v>151000</v>
      </c>
    </row>
    <row r="42" spans="1:20" x14ac:dyDescent="0.2">
      <c r="A42" s="38" t="s">
        <v>44</v>
      </c>
      <c r="B42" s="39">
        <v>2024</v>
      </c>
      <c r="C42" s="39" t="s">
        <v>39</v>
      </c>
      <c r="D42" s="48" t="s">
        <v>36</v>
      </c>
      <c r="E42" s="40" t="s">
        <v>3</v>
      </c>
      <c r="F42" s="49">
        <v>24</v>
      </c>
      <c r="G42" s="49">
        <v>43</v>
      </c>
      <c r="H42" s="49">
        <v>11.2</v>
      </c>
      <c r="I42" s="47">
        <f>AVERAGE(H40:H43,H41:H49)</f>
        <v>14.310000000000002</v>
      </c>
      <c r="J42" s="49">
        <v>0.6</v>
      </c>
      <c r="K42" s="62">
        <v>109200</v>
      </c>
      <c r="L42" s="60">
        <v>129800</v>
      </c>
      <c r="N42" s="29"/>
    </row>
    <row r="43" spans="1:20" x14ac:dyDescent="0.2">
      <c r="A43" s="65" t="s">
        <v>45</v>
      </c>
      <c r="B43" s="66">
        <v>2025</v>
      </c>
      <c r="C43" s="66" t="s">
        <v>40</v>
      </c>
      <c r="D43" s="67" t="s">
        <v>36</v>
      </c>
      <c r="E43" s="68" t="s">
        <v>4</v>
      </c>
      <c r="F43" s="49">
        <v>24</v>
      </c>
      <c r="G43" s="49">
        <v>43</v>
      </c>
      <c r="H43" s="49">
        <v>14.2</v>
      </c>
      <c r="I43" s="47">
        <f>AVERAGE(H41:H44,H42:H50)</f>
        <v>14.722222222222221</v>
      </c>
      <c r="J43" s="49">
        <v>0.8</v>
      </c>
      <c r="K43" s="62">
        <v>141400</v>
      </c>
      <c r="L43" s="60">
        <v>109000</v>
      </c>
      <c r="N43" s="29"/>
    </row>
    <row r="44" spans="1:20" x14ac:dyDescent="0.2">
      <c r="A44" s="38" t="s">
        <v>42</v>
      </c>
      <c r="B44" s="66">
        <v>2025</v>
      </c>
      <c r="C44" s="39" t="s">
        <v>37</v>
      </c>
      <c r="D44" s="67" t="s">
        <v>57</v>
      </c>
      <c r="E44" s="68" t="s">
        <v>4</v>
      </c>
      <c r="F44" s="49">
        <v>24</v>
      </c>
      <c r="G44" s="49">
        <v>43</v>
      </c>
      <c r="H44" s="49">
        <v>19.899999999999999</v>
      </c>
      <c r="I44" s="47">
        <f>AVERAGE(H42:H45,H43:H51)</f>
        <v>15.387499999999999</v>
      </c>
      <c r="J44" s="49">
        <v>0.7</v>
      </c>
      <c r="K44" s="62">
        <v>160300</v>
      </c>
      <c r="L44" s="60">
        <v>99400</v>
      </c>
      <c r="N44" s="30"/>
      <c r="O44" s="30"/>
      <c r="P44" s="30"/>
      <c r="Q44" s="30"/>
      <c r="R44" s="30"/>
      <c r="S44" s="30"/>
      <c r="T44" s="30"/>
    </row>
    <row r="45" spans="1:20" x14ac:dyDescent="0.2">
      <c r="A45" s="38" t="s">
        <v>43</v>
      </c>
      <c r="B45" s="66">
        <v>2025</v>
      </c>
      <c r="C45" s="39" t="s">
        <v>38</v>
      </c>
      <c r="D45" s="48" t="s">
        <v>57</v>
      </c>
      <c r="E45" s="102" t="s">
        <v>4</v>
      </c>
      <c r="F45" s="103">
        <v>24</v>
      </c>
      <c r="G45" s="104">
        <v>43</v>
      </c>
      <c r="H45" s="105">
        <v>16.2</v>
      </c>
      <c r="I45" s="106"/>
      <c r="J45" s="105">
        <v>0.8</v>
      </c>
      <c r="K45" s="107">
        <v>131500</v>
      </c>
      <c r="L45" s="108">
        <v>95400</v>
      </c>
      <c r="N45" s="30"/>
      <c r="O45" s="30"/>
      <c r="P45" s="30"/>
      <c r="Q45" s="30"/>
      <c r="R45" s="30"/>
      <c r="S45" s="30"/>
      <c r="T45" s="30"/>
    </row>
    <row r="46" spans="1:20" x14ac:dyDescent="0.2">
      <c r="A46" s="38" t="s">
        <v>44</v>
      </c>
      <c r="B46" s="66">
        <v>2025</v>
      </c>
      <c r="C46" s="66" t="s">
        <v>39</v>
      </c>
      <c r="D46" s="67" t="s">
        <v>57</v>
      </c>
      <c r="E46" s="109" t="s">
        <v>4</v>
      </c>
      <c r="F46" s="110">
        <v>22</v>
      </c>
      <c r="G46" s="111">
        <v>40</v>
      </c>
      <c r="H46" s="112">
        <v>11.3</v>
      </c>
      <c r="I46" s="113"/>
      <c r="J46" s="112">
        <v>0.5</v>
      </c>
      <c r="K46" s="114">
        <v>92800</v>
      </c>
      <c r="L46" s="115">
        <v>60600</v>
      </c>
      <c r="N46" s="30"/>
      <c r="O46" s="30"/>
      <c r="P46" s="30"/>
      <c r="Q46" s="30"/>
      <c r="R46" s="30"/>
      <c r="S46" s="30"/>
      <c r="T46" s="30"/>
    </row>
    <row r="47" spans="1:20" x14ac:dyDescent="0.2">
      <c r="A47" s="15"/>
      <c r="B47" s="12"/>
      <c r="C47" s="12"/>
      <c r="D47" s="15"/>
      <c r="E47" s="99"/>
      <c r="F47"/>
      <c r="G47"/>
      <c r="H47"/>
      <c r="I47" s="100"/>
      <c r="J47"/>
      <c r="K47" s="101"/>
      <c r="L47" s="20"/>
      <c r="N47" s="30"/>
      <c r="O47" s="30"/>
      <c r="P47" s="30"/>
      <c r="Q47" s="30"/>
      <c r="R47" s="30"/>
      <c r="S47" s="30"/>
      <c r="T47" s="30"/>
    </row>
    <row r="48" spans="1:20" x14ac:dyDescent="0.2">
      <c r="A48" s="15"/>
      <c r="B48" s="15"/>
      <c r="C48" s="15"/>
      <c r="D48" s="15"/>
      <c r="E48" s="22"/>
      <c r="F48" s="17"/>
      <c r="G48" s="21"/>
      <c r="H48" s="18"/>
      <c r="I48" s="19"/>
      <c r="J48" s="18"/>
      <c r="K48" s="20"/>
      <c r="L48" s="20"/>
      <c r="N48" s="30"/>
    </row>
    <row r="49" spans="1:13" x14ac:dyDescent="0.2">
      <c r="A49" s="1" t="s">
        <v>19</v>
      </c>
      <c r="B49" s="8"/>
      <c r="C49" s="8"/>
      <c r="D49" s="8"/>
      <c r="E49" s="9"/>
      <c r="H49" s="10"/>
      <c r="K49" s="23"/>
      <c r="L49" s="23"/>
    </row>
    <row r="50" spans="1:13" x14ac:dyDescent="0.2">
      <c r="A50" s="1" t="s">
        <v>20</v>
      </c>
      <c r="B50" s="8"/>
      <c r="C50" s="8"/>
      <c r="D50" s="8"/>
      <c r="E50" s="9"/>
      <c r="H50" s="10"/>
      <c r="I50" s="10"/>
      <c r="J50" s="10"/>
      <c r="K50" s="10"/>
      <c r="L50" s="10"/>
    </row>
    <row r="51" spans="1:13" x14ac:dyDescent="0.2">
      <c r="A51" s="1" t="s">
        <v>21</v>
      </c>
      <c r="B51" s="8"/>
      <c r="C51" s="8"/>
      <c r="D51" s="8"/>
      <c r="E51" s="9"/>
      <c r="H51" s="10"/>
      <c r="I51" s="10"/>
      <c r="J51" s="10"/>
      <c r="K51" s="10"/>
      <c r="L51" s="10"/>
    </row>
    <row r="52" spans="1:13" x14ac:dyDescent="0.2">
      <c r="A52" s="1" t="s">
        <v>6</v>
      </c>
      <c r="B52" s="8"/>
      <c r="C52" s="8"/>
      <c r="D52" s="8"/>
      <c r="E52" s="9"/>
    </row>
    <row r="53" spans="1:13" x14ac:dyDescent="0.2">
      <c r="A53" s="1" t="s">
        <v>22</v>
      </c>
      <c r="B53" s="8"/>
      <c r="C53" s="8"/>
      <c r="D53" s="8"/>
      <c r="E53" s="9"/>
    </row>
    <row r="54" spans="1:13" x14ac:dyDescent="0.2">
      <c r="E54" s="9"/>
      <c r="F54" s="11"/>
      <c r="G54" s="11"/>
      <c r="H54" s="11"/>
      <c r="I54" s="11"/>
      <c r="J54" s="11"/>
      <c r="K54" s="11"/>
      <c r="L54" s="11"/>
    </row>
    <row r="55" spans="1:13" x14ac:dyDescent="0.2">
      <c r="A55" s="87"/>
      <c r="E55" s="9"/>
      <c r="F55" s="11"/>
      <c r="G55" s="11"/>
      <c r="H55" s="11"/>
      <c r="I55" s="11"/>
      <c r="J55" s="11"/>
      <c r="K55" s="11"/>
      <c r="L55" s="11"/>
    </row>
    <row r="56" spans="1:13" x14ac:dyDescent="0.2">
      <c r="A56" s="30"/>
      <c r="E56" s="9"/>
      <c r="H56" s="88"/>
      <c r="I56" s="11"/>
      <c r="J56" s="11"/>
      <c r="K56" s="11"/>
      <c r="L56" s="11"/>
    </row>
    <row r="57" spans="1:13" x14ac:dyDescent="0.2">
      <c r="H57" s="11"/>
      <c r="I57" s="11"/>
      <c r="J57" s="11"/>
      <c r="K57" s="11"/>
      <c r="L57" s="11"/>
      <c r="M57" s="30"/>
    </row>
    <row r="58" spans="1:13" x14ac:dyDescent="0.2">
      <c r="A58" s="89"/>
      <c r="B58" s="90"/>
      <c r="C58" s="90"/>
      <c r="D58" s="89"/>
      <c r="E58" s="91"/>
      <c r="F58" s="30"/>
      <c r="G58" s="30"/>
      <c r="H58" s="30"/>
      <c r="I58" s="92"/>
      <c r="J58" s="30"/>
      <c r="K58" s="93"/>
      <c r="L58" s="93"/>
      <c r="M58" s="30"/>
    </row>
    <row r="59" spans="1:13" x14ac:dyDescent="0.2">
      <c r="A59" s="30"/>
      <c r="B59" s="30"/>
      <c r="C59" s="30"/>
      <c r="D59" s="30"/>
      <c r="E59" s="30"/>
      <c r="F59" s="30"/>
      <c r="G59" s="30"/>
      <c r="H59" s="94"/>
      <c r="I59" s="95"/>
      <c r="J59" s="96"/>
      <c r="K59" s="95"/>
      <c r="L59" s="95"/>
      <c r="M59" s="30"/>
    </row>
    <row r="60" spans="1:13" x14ac:dyDescent="0.2">
      <c r="A60" s="30"/>
      <c r="B60" s="30"/>
      <c r="C60" s="30"/>
      <c r="D60" s="30"/>
      <c r="E60" s="30"/>
      <c r="F60" s="29"/>
      <c r="G60" s="29"/>
      <c r="H60" s="97"/>
      <c r="I60" s="98"/>
      <c r="J60" s="97"/>
      <c r="K60" s="98"/>
      <c r="L60" s="98"/>
    </row>
    <row r="61" spans="1:13" x14ac:dyDescent="0.2">
      <c r="H61" s="11"/>
      <c r="I61" s="11"/>
      <c r="J61" s="11"/>
      <c r="K61" s="11"/>
    </row>
  </sheetData>
  <phoneticPr fontId="16" type="noConversion"/>
  <pageMargins left="0.7" right="0.7" top="0.75" bottom="0.75" header="0.3" footer="0.3"/>
  <pageSetup paperSize="9" scale="91"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4"/>
  <sheetViews>
    <sheetView showGridLines="0" zoomScaleNormal="100" workbookViewId="0">
      <selection activeCell="H16" sqref="H16"/>
    </sheetView>
  </sheetViews>
  <sheetFormatPr defaultColWidth="9.140625" defaultRowHeight="12.75" x14ac:dyDescent="0.2"/>
  <cols>
    <col min="1" max="1" width="12.28515625" style="1" customWidth="1"/>
    <col min="2" max="3" width="13.5703125" style="1" customWidth="1"/>
    <col min="4" max="4" width="2.7109375" style="1" customWidth="1"/>
    <col min="5" max="5" width="9.140625" style="1" customWidth="1"/>
    <col min="6" max="16384" width="9.140625" style="1"/>
  </cols>
  <sheetData>
    <row r="1" spans="1:7" ht="60" customHeight="1" x14ac:dyDescent="0.2">
      <c r="A1" s="26" t="s">
        <v>58</v>
      </c>
      <c r="B1" s="26"/>
      <c r="C1" s="26"/>
      <c r="D1" s="26"/>
      <c r="E1" s="26"/>
      <c r="F1" s="25"/>
      <c r="G1" s="25"/>
    </row>
    <row r="2" spans="1:7" x14ac:dyDescent="0.2">
      <c r="A2" s="1" t="s">
        <v>59</v>
      </c>
      <c r="B2" s="25"/>
      <c r="C2" s="25"/>
      <c r="D2" s="25"/>
      <c r="E2" s="25"/>
      <c r="F2" s="25"/>
      <c r="G2" s="25"/>
    </row>
    <row r="3" spans="1:7" ht="30.75" customHeight="1" x14ac:dyDescent="0.2">
      <c r="A3" s="69" t="s">
        <v>2</v>
      </c>
      <c r="B3" s="70" t="s">
        <v>55</v>
      </c>
      <c r="C3" s="71" t="s">
        <v>56</v>
      </c>
    </row>
    <row r="4" spans="1:7" x14ac:dyDescent="0.2">
      <c r="A4" s="72">
        <v>42095</v>
      </c>
      <c r="B4" s="79">
        <v>82.6</v>
      </c>
      <c r="C4" s="80">
        <v>2.6</v>
      </c>
    </row>
    <row r="5" spans="1:7" x14ac:dyDescent="0.2">
      <c r="A5" s="72">
        <v>42461</v>
      </c>
      <c r="B5" s="79">
        <v>84.4</v>
      </c>
      <c r="C5" s="80">
        <v>2.65</v>
      </c>
    </row>
    <row r="6" spans="1:7" x14ac:dyDescent="0.2">
      <c r="A6" s="72">
        <v>42826</v>
      </c>
      <c r="B6" s="79">
        <v>86.1</v>
      </c>
      <c r="C6" s="80">
        <v>2.7</v>
      </c>
    </row>
    <row r="7" spans="1:7" x14ac:dyDescent="0.2">
      <c r="A7" s="72">
        <v>43191</v>
      </c>
      <c r="B7" s="79">
        <v>88.95</v>
      </c>
      <c r="C7" s="80">
        <v>2.8</v>
      </c>
    </row>
    <row r="8" spans="1:7" x14ac:dyDescent="0.2">
      <c r="A8" s="72">
        <v>43556</v>
      </c>
      <c r="B8" s="79">
        <v>91.35</v>
      </c>
      <c r="C8" s="80">
        <v>2.9</v>
      </c>
    </row>
    <row r="9" spans="1:7" x14ac:dyDescent="0.2">
      <c r="A9" s="72">
        <v>43922</v>
      </c>
      <c r="B9" s="79">
        <v>94.15</v>
      </c>
      <c r="C9" s="80">
        <v>3</v>
      </c>
    </row>
    <row r="10" spans="1:7" x14ac:dyDescent="0.2">
      <c r="A10" s="72">
        <v>44287</v>
      </c>
      <c r="B10" s="79">
        <v>96.7</v>
      </c>
      <c r="C10" s="80">
        <v>3.1</v>
      </c>
    </row>
    <row r="11" spans="1:7" x14ac:dyDescent="0.2">
      <c r="A11" s="72">
        <v>44652</v>
      </c>
      <c r="B11" s="79">
        <v>98.6</v>
      </c>
      <c r="C11" s="80">
        <v>3.15</v>
      </c>
    </row>
    <row r="12" spans="1:7" x14ac:dyDescent="0.2">
      <c r="A12" s="73">
        <v>45017</v>
      </c>
      <c r="B12" s="81">
        <v>102.1</v>
      </c>
      <c r="C12" s="82">
        <v>3.25</v>
      </c>
    </row>
    <row r="13" spans="1:7" x14ac:dyDescent="0.2">
      <c r="A13" s="74">
        <v>45383</v>
      </c>
      <c r="B13" s="83">
        <v>103.7</v>
      </c>
      <c r="C13" s="84">
        <v>3.3</v>
      </c>
    </row>
    <row r="14" spans="1:7" x14ac:dyDescent="0.2">
      <c r="A14" s="75">
        <v>45748</v>
      </c>
      <c r="B14" s="85">
        <v>126.15</v>
      </c>
      <c r="C14" s="86">
        <v>4.05</v>
      </c>
    </row>
  </sheetData>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A36789302</value>
    </field>
    <field name="Objective-Title">
      <value order="0">Quarterly SLfT Statistics - 20220304 - Q3 2021-22 - Publication</value>
    </field>
    <field name="Objective-Description">
      <value order="0"/>
    </field>
    <field name="Objective-CreationStamp">
      <value order="0">2022-03-03T12:01:08Z</value>
    </field>
    <field name="Objective-IsApproved">
      <value order="0">false</value>
    </field>
    <field name="Objective-IsPublished">
      <value order="0">false</value>
    </field>
    <field name="Objective-DatePublished">
      <value order="0"/>
    </field>
    <field name="Objective-ModificationStamp">
      <value order="0">2022-03-03T12:01:08Z</value>
    </field>
    <field name="Objective-Owner">
      <value order="0">Burns, Nancy N (U442574)</value>
    </field>
    <field name="Objective-Path">
      <value order="0">Objective Global Folder:Revenue Scotland File Plan:Administration:Information Resources:Information Management:Research and Analysis: Information Management (Revenue Scotland):Revenue Scotland: Revenue Statistics: 2021-2026</value>
    </field>
    <field name="Objective-Parent">
      <value order="0">Revenue Scotland: Revenue Statistics: 2021-2026</value>
    </field>
    <field name="Objective-State">
      <value order="0">Being Drafted</value>
    </field>
    <field name="Objective-VersionId">
      <value order="0">vA54387908</value>
    </field>
    <field name="Objective-Version">
      <value order="0">0.1</value>
    </field>
    <field name="Objective-VersionNumber">
      <value order="0">1</value>
    </field>
    <field name="Objective-VersionComment">
      <value order="0">First version</value>
    </field>
    <field name="Objective-FileNumber">
      <value order="0">STAT/302</value>
    </field>
    <field name="Objective-Classification">
      <value order="0">OFFICIAL-SENSITIVE</value>
    </field>
    <field name="Objective-Caveats">
      <value order="0">Caveat for Revenue Scotland</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Contents</vt:lpstr>
      <vt:lpstr>Table 1 - Quarterly SLfT</vt:lpstr>
      <vt:lpstr>Table 2 - SLfT rates</vt:lpstr>
    </vt:vector>
  </TitlesOfParts>
  <Company>Revenue Scotland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Quarterly SLfT Statistics - Q1 2021-22 - Publication</dc:title>
  <dc:creator>u417254</dc:creator>
  <cp:lastModifiedBy>Robert McKenna</cp:lastModifiedBy>
  <cp:lastPrinted>2016-12-15T13:14:24Z</cp:lastPrinted>
  <dcterms:created xsi:type="dcterms:W3CDTF">2015-04-30T10:07:14Z</dcterms:created>
  <dcterms:modified xsi:type="dcterms:W3CDTF">2026-03-05T09:32:52Z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A36789302</vt:lpwstr>
  </property>
  <property fmtid="{D5CDD505-2E9C-101B-9397-08002B2CF9AE}" pid="4" name="Objective-Title">
    <vt:lpwstr>Quarterly SLfT Statistics - 20220304 - Q3 2021-22 - Publication</vt:lpwstr>
  </property>
  <property fmtid="{D5CDD505-2E9C-101B-9397-08002B2CF9AE}" pid="5" name="Objective-Comment">
    <vt:lpwstr/>
  </property>
  <property fmtid="{D5CDD505-2E9C-101B-9397-08002B2CF9AE}" pid="6" name="Objective-CreationStamp">
    <vt:filetime>2022-03-03T12:01:08Z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2022-03-03T12:01:08Z</vt:filetime>
  </property>
  <property fmtid="{D5CDD505-2E9C-101B-9397-08002B2CF9AE}" pid="11" name="Objective-Owner">
    <vt:lpwstr>Burns, Nancy N (U442574)</vt:lpwstr>
  </property>
  <property fmtid="{D5CDD505-2E9C-101B-9397-08002B2CF9AE}" pid="12" name="Objective-Path">
    <vt:lpwstr>Objective Global Folder:Revenue Scotland File Plan:Administration:Information Resources:Information Management:Research and Analysis: Information Management (Revenue Scotland):Revenue Scotland: Revenue Statistics: 2021-2026</vt:lpwstr>
  </property>
  <property fmtid="{D5CDD505-2E9C-101B-9397-08002B2CF9AE}" pid="13" name="Objective-Parent">
    <vt:lpwstr>Revenue Scotland: Revenue Statistics: 2021-2026</vt:lpwstr>
  </property>
  <property fmtid="{D5CDD505-2E9C-101B-9397-08002B2CF9AE}" pid="14" name="Objective-State">
    <vt:lpwstr>Being Drafted</vt:lpwstr>
  </property>
  <property fmtid="{D5CDD505-2E9C-101B-9397-08002B2CF9AE}" pid="15" name="Objective-Version">
    <vt:lpwstr>0.1</vt:lpwstr>
  </property>
  <property fmtid="{D5CDD505-2E9C-101B-9397-08002B2CF9AE}" pid="16" name="Objective-VersionNumber">
    <vt:r8>1</vt:r8>
  </property>
  <property fmtid="{D5CDD505-2E9C-101B-9397-08002B2CF9AE}" pid="17" name="Objective-VersionComment">
    <vt:lpwstr>First version</vt:lpwstr>
  </property>
  <property fmtid="{D5CDD505-2E9C-101B-9397-08002B2CF9AE}" pid="18" name="Objective-FileNumber">
    <vt:lpwstr>STAT/302</vt:lpwstr>
  </property>
  <property fmtid="{D5CDD505-2E9C-101B-9397-08002B2CF9AE}" pid="19" name="Objective-Classification">
    <vt:lpwstr>OFFICIAL-SENSITIVE</vt:lpwstr>
  </property>
  <property fmtid="{D5CDD505-2E9C-101B-9397-08002B2CF9AE}" pid="20" name="Objective-Caveats">
    <vt:lpwstr>Caveat for Revenue Scotland</vt:lpwstr>
  </property>
  <property fmtid="{D5CDD505-2E9C-101B-9397-08002B2CF9AE}" pid="21" name="Objective-Date of Original [system]">
    <vt:lpwstr/>
  </property>
  <property fmtid="{D5CDD505-2E9C-101B-9397-08002B2CF9AE}" pid="22" name="Objective-Date Received [system]">
    <vt:lpwstr/>
  </property>
  <property fmtid="{D5CDD505-2E9C-101B-9397-08002B2CF9AE}" pid="23" name="Objective-SG Web Publication - Category [system]">
    <vt:lpwstr/>
  </property>
  <property fmtid="{D5CDD505-2E9C-101B-9397-08002B2CF9AE}" pid="24" name="Objective-SG Web Publication - Category 2 Classification [system]">
    <vt:lpwstr/>
  </property>
  <property fmtid="{D5CDD505-2E9C-101B-9397-08002B2CF9AE}" pid="25" name="Objective-Description">
    <vt:lpwstr/>
  </property>
  <property fmtid="{D5CDD505-2E9C-101B-9397-08002B2CF9AE}" pid="26" name="Objective-VersionId">
    <vt:lpwstr>vA54387908</vt:lpwstr>
  </property>
  <property fmtid="{D5CDD505-2E9C-101B-9397-08002B2CF9AE}" pid="27" name="Objective-Date Received">
    <vt:lpwstr/>
  </property>
  <property fmtid="{D5CDD505-2E9C-101B-9397-08002B2CF9AE}" pid="28" name="Objective-Date of Original">
    <vt:lpwstr/>
  </property>
  <property fmtid="{D5CDD505-2E9C-101B-9397-08002B2CF9AE}" pid="29" name="Objective-SG Web Publication - Category">
    <vt:lpwstr/>
  </property>
  <property fmtid="{D5CDD505-2E9C-101B-9397-08002B2CF9AE}" pid="30" name="Objective-SG Web Publication - Category 2 Classification">
    <vt:lpwstr/>
  </property>
  <property fmtid="{D5CDD505-2E9C-101B-9397-08002B2CF9AE}" pid="31" name="Objective-Connect Creator">
    <vt:lpwstr/>
  </property>
  <property fmtid="{D5CDD505-2E9C-101B-9397-08002B2CF9AE}" pid="32" name="Objective-Connect Creator [system]">
    <vt:lpwstr/>
  </property>
  <property fmtid="{D5CDD505-2E9C-101B-9397-08002B2CF9AE}" pid="33" name="Objective-Required Redaction">
    <vt:lpwstr/>
  </property>
  <property fmtid="{D5CDD505-2E9C-101B-9397-08002B2CF9AE}" pid="34" name="Language">
    <vt:lpwstr>English (United Kingdom)</vt:lpwstr>
  </property>
</Properties>
</file>